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全" sheetId="2" r:id="rId1"/>
  </sheets>
  <definedNames>
    <definedName name="_xlnm.Print_Titles" localSheetId="0">全!$1:$5</definedName>
    <definedName name="_xlnm.Print_Area" localSheetId="0">全!$A$1:$N$99</definedName>
  </definedNames>
  <calcPr calcId="144525"/>
</workbook>
</file>

<file path=xl/sharedStrings.xml><?xml version="1.0" encoding="utf-8"?>
<sst xmlns="http://schemas.openxmlformats.org/spreadsheetml/2006/main" count="117" uniqueCount="116">
  <si>
    <t>附件1</t>
  </si>
  <si>
    <t>资金分配表</t>
  </si>
  <si>
    <t>单位：万元</t>
  </si>
  <si>
    <t>地区</t>
  </si>
  <si>
    <t>合计</t>
  </si>
  <si>
    <t>困难群众救助补助资金</t>
  </si>
  <si>
    <t>社会救助救济补助资金</t>
  </si>
  <si>
    <t>养老服务发展专项资金</t>
  </si>
  <si>
    <t>民政事业补助资金</t>
  </si>
  <si>
    <t>备注（居家社区养老服务集成改革创新试点地区）</t>
  </si>
  <si>
    <t>中央</t>
  </si>
  <si>
    <t>省级</t>
  </si>
  <si>
    <t>居家社区养老服务集成改革创新试点</t>
  </si>
  <si>
    <t>居家社区基本养老服务能力提升行动省级配套</t>
  </si>
  <si>
    <t>养老服务补贴</t>
  </si>
  <si>
    <t>“福彩圆梦·孤儿助学工程”</t>
  </si>
  <si>
    <t>孤儿医疗康复“明天计划”</t>
  </si>
  <si>
    <t>事实无人抚养儿童年满18周岁后助学</t>
  </si>
  <si>
    <t>“为你而来 相伴成长”儿童关爱保护</t>
  </si>
  <si>
    <t>精神障碍社区康复购买服务</t>
  </si>
  <si>
    <t>成都市</t>
  </si>
  <si>
    <t>高新区、成华区</t>
  </si>
  <si>
    <t>德阳市</t>
  </si>
  <si>
    <t>什邡市</t>
  </si>
  <si>
    <t>绵竹市</t>
  </si>
  <si>
    <t>广汉市</t>
  </si>
  <si>
    <t>中江县</t>
  </si>
  <si>
    <t>绵阳市</t>
  </si>
  <si>
    <t>江油市</t>
  </si>
  <si>
    <t>三台县</t>
  </si>
  <si>
    <t>盐亭县</t>
  </si>
  <si>
    <t>梓潼县</t>
  </si>
  <si>
    <t>平武县</t>
  </si>
  <si>
    <t>北川县</t>
  </si>
  <si>
    <t>自贡市</t>
  </si>
  <si>
    <t>富顺县</t>
  </si>
  <si>
    <t>荣县</t>
  </si>
  <si>
    <t>攀枝花市</t>
  </si>
  <si>
    <t>盐边县</t>
  </si>
  <si>
    <t>米易县</t>
  </si>
  <si>
    <t>泸州市</t>
  </si>
  <si>
    <t>泸县</t>
  </si>
  <si>
    <t>合江县</t>
  </si>
  <si>
    <t>叙永县</t>
  </si>
  <si>
    <t>古蔺县</t>
  </si>
  <si>
    <t>广元市</t>
  </si>
  <si>
    <t>苍溪县</t>
  </si>
  <si>
    <t>剑阁县</t>
  </si>
  <si>
    <t>旺苍县</t>
  </si>
  <si>
    <t>青川县</t>
  </si>
  <si>
    <t>遂宁市</t>
  </si>
  <si>
    <t>射洪市</t>
  </si>
  <si>
    <t>蓬溪县</t>
  </si>
  <si>
    <t>大英县</t>
  </si>
  <si>
    <t>内江市</t>
  </si>
  <si>
    <t>东兴区</t>
  </si>
  <si>
    <t>威远县</t>
  </si>
  <si>
    <t>资中县</t>
  </si>
  <si>
    <t>隆昌市</t>
  </si>
  <si>
    <t>乐山市</t>
  </si>
  <si>
    <t>峨眉山市</t>
  </si>
  <si>
    <t>夹江县</t>
  </si>
  <si>
    <t>犍为县</t>
  </si>
  <si>
    <t>井研县</t>
  </si>
  <si>
    <t>沐川县</t>
  </si>
  <si>
    <t>峨边县</t>
  </si>
  <si>
    <t>马边县</t>
  </si>
  <si>
    <t>南充市</t>
  </si>
  <si>
    <t>南部县</t>
  </si>
  <si>
    <t>仪陇县</t>
  </si>
  <si>
    <t>阆中市</t>
  </si>
  <si>
    <t>西充县</t>
  </si>
  <si>
    <t>蓬安县</t>
  </si>
  <si>
    <t>营山县</t>
  </si>
  <si>
    <t>宜宾市</t>
  </si>
  <si>
    <t>江安县</t>
  </si>
  <si>
    <t>长宁县</t>
  </si>
  <si>
    <t>高县</t>
  </si>
  <si>
    <t>兴文县</t>
  </si>
  <si>
    <t>珙县</t>
  </si>
  <si>
    <t>筠连县</t>
  </si>
  <si>
    <t>屏山县</t>
  </si>
  <si>
    <t>广安市</t>
  </si>
  <si>
    <t>岳池县</t>
  </si>
  <si>
    <t>华蓥市</t>
  </si>
  <si>
    <t>邻水县</t>
  </si>
  <si>
    <t>武胜县</t>
  </si>
  <si>
    <t>达州市</t>
  </si>
  <si>
    <t>大竹县</t>
  </si>
  <si>
    <t>渠县</t>
  </si>
  <si>
    <t>宣汉县</t>
  </si>
  <si>
    <t>万源市</t>
  </si>
  <si>
    <t>开江县</t>
  </si>
  <si>
    <t>巴中市</t>
  </si>
  <si>
    <t>平昌县</t>
  </si>
  <si>
    <t>南江县</t>
  </si>
  <si>
    <t>通江县</t>
  </si>
  <si>
    <t>雅安市</t>
  </si>
  <si>
    <t>芦山县</t>
  </si>
  <si>
    <t>天全县</t>
  </si>
  <si>
    <t>荥经县</t>
  </si>
  <si>
    <t>宝兴县</t>
  </si>
  <si>
    <t>汉源县</t>
  </si>
  <si>
    <t>石棉县</t>
  </si>
  <si>
    <t>眉山市</t>
  </si>
  <si>
    <t>仁寿县</t>
  </si>
  <si>
    <t>洪雅县</t>
  </si>
  <si>
    <t>丹棱县</t>
  </si>
  <si>
    <t>青神县</t>
  </si>
  <si>
    <t>资阳市</t>
  </si>
  <si>
    <t>安岳县</t>
  </si>
  <si>
    <t>乐至县</t>
  </si>
  <si>
    <t>阿坝州</t>
  </si>
  <si>
    <t>九寨沟县</t>
  </si>
  <si>
    <t>甘孜州</t>
  </si>
  <si>
    <t>凉山州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</si>
</sst>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_);[Red]\(0.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_ "/>
  </numFmts>
  <fonts count="37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2"/>
      <name val="Times New Roman"/>
      <charset val="134"/>
    </font>
    <font>
      <b/>
      <sz val="11"/>
      <name val="Times New Roman"/>
      <charset val="0"/>
    </font>
    <font>
      <b/>
      <sz val="12"/>
      <name val="Times New Roman"/>
      <charset val="134"/>
    </font>
    <font>
      <sz val="12"/>
      <name val="宋体"/>
      <charset val="134"/>
    </font>
    <font>
      <sz val="11"/>
      <name val="黑体"/>
      <charset val="0"/>
    </font>
    <font>
      <sz val="16"/>
      <name val="方正小标宋简体"/>
      <charset val="134"/>
    </font>
    <font>
      <sz val="14"/>
      <name val="Times New Roman"/>
      <charset val="0"/>
    </font>
    <font>
      <sz val="1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0"/>
    </font>
    <font>
      <sz val="10"/>
      <name val="宋体"/>
      <charset val="0"/>
    </font>
    <font>
      <sz val="10"/>
      <color indexed="8"/>
      <name val="宋体"/>
      <charset val="0"/>
    </font>
    <font>
      <b/>
      <sz val="11"/>
      <name val="Times New Roman"/>
      <charset val="134"/>
    </font>
    <font>
      <b/>
      <sz val="10"/>
      <name val="Times New Roman"/>
      <charset val="134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32" fillId="9" borderId="7" applyNumberFormat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 shrinkToFi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177" fontId="9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D107"/>
  <sheetViews>
    <sheetView tabSelected="1" view="pageBreakPreview" zoomScaleNormal="100" workbookViewId="0">
      <selection activeCell="N10" sqref="N10"/>
    </sheetView>
  </sheetViews>
  <sheetFormatPr defaultColWidth="9" defaultRowHeight="15.75"/>
  <cols>
    <col min="1" max="3" width="9.75" style="2" customWidth="1"/>
    <col min="4" max="5" width="9.625" style="6" customWidth="1"/>
    <col min="6" max="7" width="9" style="2" customWidth="1"/>
    <col min="8" max="10" width="7.875" style="2" customWidth="1"/>
    <col min="11" max="11" width="8.375" style="2" customWidth="1"/>
    <col min="12" max="12" width="8.75" style="2" customWidth="1"/>
    <col min="13" max="13" width="7.875" style="2" customWidth="1"/>
    <col min="14" max="14" width="11.375" style="2" customWidth="1"/>
    <col min="15" max="238" width="9" style="2"/>
    <col min="239" max="16384" width="9" style="1"/>
  </cols>
  <sheetData>
    <row r="1" s="1" customFormat="1" ht="15" customHeight="1" spans="1:238">
      <c r="A1" s="7" t="s">
        <v>0</v>
      </c>
      <c r="B1" s="7"/>
      <c r="C1" s="7"/>
      <c r="D1" s="6"/>
      <c r="E1" s="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</row>
    <row r="2" s="2" customFormat="1" ht="21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24"/>
    </row>
    <row r="3" s="1" customFormat="1" ht="17" customHeight="1" spans="1:238">
      <c r="A3" s="9"/>
      <c r="B3" s="9"/>
      <c r="C3" s="9"/>
      <c r="D3" s="10"/>
      <c r="E3" s="10"/>
      <c r="F3" s="2"/>
      <c r="G3" s="2"/>
      <c r="H3" s="2"/>
      <c r="I3" s="2"/>
      <c r="J3" s="2"/>
      <c r="K3" s="2"/>
      <c r="M3" s="25"/>
      <c r="N3" s="25" t="s">
        <v>2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</row>
    <row r="4" s="3" customFormat="1" ht="17" customHeight="1" spans="1:238">
      <c r="A4" s="11" t="s">
        <v>3</v>
      </c>
      <c r="B4" s="11" t="s">
        <v>4</v>
      </c>
      <c r="C4" s="12" t="s">
        <v>5</v>
      </c>
      <c r="D4" s="13"/>
      <c r="E4" s="14" t="s">
        <v>6</v>
      </c>
      <c r="F4" s="15" t="s">
        <v>7</v>
      </c>
      <c r="G4" s="16"/>
      <c r="H4" s="17"/>
      <c r="I4" s="18" t="s">
        <v>8</v>
      </c>
      <c r="J4" s="18"/>
      <c r="K4" s="18"/>
      <c r="L4" s="18"/>
      <c r="M4" s="18"/>
      <c r="N4" s="26" t="s">
        <v>9</v>
      </c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</row>
    <row r="5" s="4" customFormat="1" ht="63" customHeight="1" spans="1:238">
      <c r="A5" s="11"/>
      <c r="B5" s="11"/>
      <c r="C5" s="14" t="s">
        <v>10</v>
      </c>
      <c r="D5" s="14" t="s">
        <v>11</v>
      </c>
      <c r="E5" s="14"/>
      <c r="F5" s="18" t="s">
        <v>12</v>
      </c>
      <c r="G5" s="18" t="s">
        <v>13</v>
      </c>
      <c r="H5" s="18" t="s">
        <v>14</v>
      </c>
      <c r="I5" s="18" t="s">
        <v>15</v>
      </c>
      <c r="J5" s="18" t="s">
        <v>16</v>
      </c>
      <c r="K5" s="18" t="s">
        <v>17</v>
      </c>
      <c r="L5" s="18" t="s">
        <v>18</v>
      </c>
      <c r="M5" s="18" t="s">
        <v>19</v>
      </c>
      <c r="N5" s="28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</row>
    <row r="6" s="5" customFormat="1" ht="16" customHeight="1" spans="1:14">
      <c r="A6" s="19" t="s">
        <v>4</v>
      </c>
      <c r="B6" s="19">
        <f>SUM(B7:B99)</f>
        <v>1627110</v>
      </c>
      <c r="C6" s="19">
        <f>SUM(C7:C99)</f>
        <v>1173858</v>
      </c>
      <c r="D6" s="19">
        <f>SUM(D7:D99)</f>
        <v>285030</v>
      </c>
      <c r="E6" s="19">
        <f>SUM(E7:E99)</f>
        <v>112962</v>
      </c>
      <c r="F6" s="19">
        <f t="shared" ref="F6:M6" si="0">SUM(F7:F99)</f>
        <v>8000</v>
      </c>
      <c r="G6" s="19">
        <f t="shared" si="0"/>
        <v>1240</v>
      </c>
      <c r="H6" s="19">
        <f t="shared" si="0"/>
        <v>30000</v>
      </c>
      <c r="I6" s="19">
        <f t="shared" si="0"/>
        <v>3899</v>
      </c>
      <c r="J6" s="19">
        <f t="shared" si="0"/>
        <v>834</v>
      </c>
      <c r="K6" s="19">
        <f t="shared" si="0"/>
        <v>1579</v>
      </c>
      <c r="L6" s="19">
        <f t="shared" si="0"/>
        <v>6000</v>
      </c>
      <c r="M6" s="19">
        <f t="shared" si="0"/>
        <v>3708</v>
      </c>
      <c r="N6" s="30"/>
    </row>
    <row r="7" s="2" customFormat="1" ht="15" customHeight="1" spans="1:14">
      <c r="A7" s="20" t="s">
        <v>20</v>
      </c>
      <c r="B7" s="21">
        <f>SUM(C7,D7,E7,F7,G7,H7,I7,J7,K7,L7,M7,)</f>
        <v>54187.36</v>
      </c>
      <c r="C7" s="22">
        <v>29785</v>
      </c>
      <c r="D7" s="22">
        <v>7231</v>
      </c>
      <c r="E7" s="22">
        <v>10317.36</v>
      </c>
      <c r="F7" s="23">
        <v>1600</v>
      </c>
      <c r="G7" s="23"/>
      <c r="H7" s="23">
        <v>3454</v>
      </c>
      <c r="I7" s="23">
        <v>196</v>
      </c>
      <c r="J7" s="23">
        <v>34</v>
      </c>
      <c r="K7" s="23">
        <v>122</v>
      </c>
      <c r="L7" s="23">
        <v>871</v>
      </c>
      <c r="M7" s="23">
        <v>577</v>
      </c>
      <c r="N7" s="31" t="s">
        <v>21</v>
      </c>
    </row>
    <row r="8" s="2" customFormat="1" ht="15" customHeight="1" spans="1:14">
      <c r="A8" s="20" t="s">
        <v>22</v>
      </c>
      <c r="B8" s="21">
        <f t="shared" ref="B8:B39" si="1">SUM(C8,D8,E8,F8,G8,H8,I8,J8,K8,L8,M8,)</f>
        <v>8296.06</v>
      </c>
      <c r="C8" s="22">
        <v>5428</v>
      </c>
      <c r="D8" s="22">
        <v>1318</v>
      </c>
      <c r="E8" s="22">
        <v>1147.06</v>
      </c>
      <c r="F8" s="23"/>
      <c r="G8" s="23"/>
      <c r="H8" s="23">
        <v>302</v>
      </c>
      <c r="I8" s="23">
        <v>7</v>
      </c>
      <c r="J8" s="23">
        <v>0</v>
      </c>
      <c r="K8" s="23">
        <v>2</v>
      </c>
      <c r="L8" s="23">
        <v>50</v>
      </c>
      <c r="M8" s="23">
        <v>42</v>
      </c>
      <c r="N8" s="32"/>
    </row>
    <row r="9" s="2" customFormat="1" ht="15" customHeight="1" spans="1:14">
      <c r="A9" s="21" t="s">
        <v>23</v>
      </c>
      <c r="B9" s="21">
        <f t="shared" si="1"/>
        <v>4931.13</v>
      </c>
      <c r="C9" s="22">
        <v>3302</v>
      </c>
      <c r="D9" s="22">
        <v>802</v>
      </c>
      <c r="E9" s="22">
        <v>607.13</v>
      </c>
      <c r="F9" s="23"/>
      <c r="G9" s="23"/>
      <c r="H9" s="23">
        <v>180</v>
      </c>
      <c r="I9" s="23">
        <v>6</v>
      </c>
      <c r="J9" s="23">
        <v>0</v>
      </c>
      <c r="K9" s="23">
        <v>2</v>
      </c>
      <c r="L9" s="23">
        <v>12</v>
      </c>
      <c r="M9" s="23">
        <v>20</v>
      </c>
      <c r="N9" s="32"/>
    </row>
    <row r="10" s="2" customFormat="1" ht="15" customHeight="1" spans="1:14">
      <c r="A10" s="21" t="s">
        <v>24</v>
      </c>
      <c r="B10" s="21">
        <f t="shared" si="1"/>
        <v>6626.98</v>
      </c>
      <c r="C10" s="22">
        <v>4522</v>
      </c>
      <c r="D10" s="22">
        <v>1098</v>
      </c>
      <c r="E10" s="22">
        <v>781.98</v>
      </c>
      <c r="F10" s="23"/>
      <c r="G10" s="23"/>
      <c r="H10" s="23">
        <v>175</v>
      </c>
      <c r="I10" s="23">
        <v>8</v>
      </c>
      <c r="J10" s="23">
        <v>0</v>
      </c>
      <c r="K10" s="23">
        <v>2</v>
      </c>
      <c r="L10" s="23">
        <v>12</v>
      </c>
      <c r="M10" s="23">
        <v>28</v>
      </c>
      <c r="N10" s="32"/>
    </row>
    <row r="11" s="2" customFormat="1" ht="15" customHeight="1" spans="1:14">
      <c r="A11" s="21" t="s">
        <v>25</v>
      </c>
      <c r="B11" s="21">
        <f t="shared" si="1"/>
        <v>4540.06</v>
      </c>
      <c r="C11" s="22">
        <v>2771</v>
      </c>
      <c r="D11" s="22">
        <v>673</v>
      </c>
      <c r="E11" s="22">
        <v>812.06</v>
      </c>
      <c r="F11" s="23"/>
      <c r="G11" s="23"/>
      <c r="H11" s="23">
        <v>209</v>
      </c>
      <c r="I11" s="23">
        <v>10</v>
      </c>
      <c r="J11" s="23">
        <v>0</v>
      </c>
      <c r="K11" s="23">
        <v>5</v>
      </c>
      <c r="L11" s="23">
        <v>24</v>
      </c>
      <c r="M11" s="23">
        <v>36</v>
      </c>
      <c r="N11" s="32"/>
    </row>
    <row r="12" s="2" customFormat="1" ht="15" customHeight="1" spans="1:14">
      <c r="A12" s="21" t="s">
        <v>26</v>
      </c>
      <c r="B12" s="21">
        <f t="shared" si="1"/>
        <v>23108.15</v>
      </c>
      <c r="C12" s="22">
        <v>17064</v>
      </c>
      <c r="D12" s="22">
        <v>4143</v>
      </c>
      <c r="E12" s="22">
        <v>1303.15</v>
      </c>
      <c r="F12" s="23"/>
      <c r="G12" s="23"/>
      <c r="H12" s="23">
        <v>494</v>
      </c>
      <c r="I12" s="23">
        <v>33</v>
      </c>
      <c r="J12" s="23">
        <v>0</v>
      </c>
      <c r="K12" s="23">
        <v>3</v>
      </c>
      <c r="L12" s="23">
        <v>49</v>
      </c>
      <c r="M12" s="23">
        <v>19</v>
      </c>
      <c r="N12" s="32"/>
    </row>
    <row r="13" s="2" customFormat="1" ht="15" customHeight="1" spans="1:14">
      <c r="A13" s="20" t="s">
        <v>27</v>
      </c>
      <c r="B13" s="21">
        <f t="shared" si="1"/>
        <v>13237.35</v>
      </c>
      <c r="C13" s="22">
        <v>8770</v>
      </c>
      <c r="D13" s="22">
        <v>2130</v>
      </c>
      <c r="E13" s="22">
        <v>1562.35</v>
      </c>
      <c r="F13" s="23"/>
      <c r="G13" s="23"/>
      <c r="H13" s="23">
        <v>516</v>
      </c>
      <c r="I13" s="23">
        <v>23</v>
      </c>
      <c r="J13" s="23">
        <v>16</v>
      </c>
      <c r="K13" s="23">
        <v>8</v>
      </c>
      <c r="L13" s="23">
        <v>150</v>
      </c>
      <c r="M13" s="23">
        <v>62</v>
      </c>
      <c r="N13" s="32"/>
    </row>
    <row r="14" s="2" customFormat="1" ht="15" customHeight="1" spans="1:14">
      <c r="A14" s="21" t="s">
        <v>28</v>
      </c>
      <c r="B14" s="21">
        <f t="shared" si="1"/>
        <v>7655.74</v>
      </c>
      <c r="C14" s="22">
        <v>5029</v>
      </c>
      <c r="D14" s="22">
        <v>1221</v>
      </c>
      <c r="E14" s="22">
        <v>1080.74</v>
      </c>
      <c r="F14" s="23"/>
      <c r="G14" s="23"/>
      <c r="H14" s="23">
        <v>274</v>
      </c>
      <c r="I14" s="23">
        <v>9</v>
      </c>
      <c r="J14" s="23">
        <v>2</v>
      </c>
      <c r="K14" s="23">
        <v>7</v>
      </c>
      <c r="L14" s="23">
        <v>29</v>
      </c>
      <c r="M14" s="23">
        <v>4</v>
      </c>
      <c r="N14" s="32"/>
    </row>
    <row r="15" s="2" customFormat="1" ht="15" customHeight="1" spans="1:14">
      <c r="A15" s="21" t="s">
        <v>29</v>
      </c>
      <c r="B15" s="21">
        <f t="shared" si="1"/>
        <v>19500.24</v>
      </c>
      <c r="C15" s="22">
        <v>13603</v>
      </c>
      <c r="D15" s="22">
        <v>3303</v>
      </c>
      <c r="E15" s="22">
        <v>1223.24</v>
      </c>
      <c r="F15" s="23">
        <v>800</v>
      </c>
      <c r="G15" s="23"/>
      <c r="H15" s="23">
        <v>497</v>
      </c>
      <c r="I15" s="23">
        <v>25</v>
      </c>
      <c r="J15" s="23">
        <v>2</v>
      </c>
      <c r="K15" s="23">
        <v>3</v>
      </c>
      <c r="L15" s="23">
        <v>28</v>
      </c>
      <c r="M15" s="23">
        <v>16</v>
      </c>
      <c r="N15" s="32"/>
    </row>
    <row r="16" s="2" customFormat="1" ht="15" customHeight="1" spans="1:14">
      <c r="A16" s="21" t="s">
        <v>30</v>
      </c>
      <c r="B16" s="21">
        <f t="shared" si="1"/>
        <v>15661.14</v>
      </c>
      <c r="C16" s="22">
        <v>11431</v>
      </c>
      <c r="D16" s="22">
        <v>2776</v>
      </c>
      <c r="E16" s="22">
        <v>1107.14</v>
      </c>
      <c r="F16" s="23"/>
      <c r="G16" s="23"/>
      <c r="H16" s="23">
        <v>256</v>
      </c>
      <c r="I16" s="23">
        <v>4</v>
      </c>
      <c r="J16" s="23">
        <v>2</v>
      </c>
      <c r="K16" s="23">
        <v>8</v>
      </c>
      <c r="L16" s="23">
        <v>36</v>
      </c>
      <c r="M16" s="23">
        <v>41</v>
      </c>
      <c r="N16" s="32"/>
    </row>
    <row r="17" s="2" customFormat="1" ht="15" customHeight="1" spans="1:14">
      <c r="A17" s="21" t="s">
        <v>31</v>
      </c>
      <c r="B17" s="21">
        <f t="shared" si="1"/>
        <v>7698.62</v>
      </c>
      <c r="C17" s="22">
        <v>5638</v>
      </c>
      <c r="D17" s="22">
        <v>1369</v>
      </c>
      <c r="E17" s="22">
        <v>477.62</v>
      </c>
      <c r="F17" s="23"/>
      <c r="G17" s="23"/>
      <c r="H17" s="23">
        <v>153</v>
      </c>
      <c r="I17" s="23">
        <v>5</v>
      </c>
      <c r="J17" s="23">
        <v>0</v>
      </c>
      <c r="K17" s="23">
        <v>10</v>
      </c>
      <c r="L17" s="23">
        <v>19</v>
      </c>
      <c r="M17" s="23">
        <v>27</v>
      </c>
      <c r="N17" s="32"/>
    </row>
    <row r="18" s="2" customFormat="1" ht="15" customHeight="1" spans="1:14">
      <c r="A18" s="21" t="s">
        <v>32</v>
      </c>
      <c r="B18" s="21">
        <f t="shared" si="1"/>
        <v>3684.29</v>
      </c>
      <c r="C18" s="22">
        <v>2663</v>
      </c>
      <c r="D18" s="22">
        <v>647</v>
      </c>
      <c r="E18" s="22">
        <v>273.29</v>
      </c>
      <c r="F18" s="23"/>
      <c r="G18" s="23"/>
      <c r="H18" s="23">
        <v>86</v>
      </c>
      <c r="I18" s="23">
        <v>1</v>
      </c>
      <c r="J18" s="23">
        <v>1</v>
      </c>
      <c r="K18" s="23">
        <v>1</v>
      </c>
      <c r="L18" s="23">
        <v>4</v>
      </c>
      <c r="M18" s="23">
        <v>8</v>
      </c>
      <c r="N18" s="32"/>
    </row>
    <row r="19" s="2" customFormat="1" ht="15" customHeight="1" spans="1:14">
      <c r="A19" s="21" t="s">
        <v>33</v>
      </c>
      <c r="B19" s="21">
        <f t="shared" si="1"/>
        <v>3549.39</v>
      </c>
      <c r="C19" s="22">
        <v>2547</v>
      </c>
      <c r="D19" s="22">
        <v>618</v>
      </c>
      <c r="E19" s="22">
        <v>283.39</v>
      </c>
      <c r="F19" s="23"/>
      <c r="G19" s="23"/>
      <c r="H19" s="23">
        <v>87</v>
      </c>
      <c r="I19" s="23">
        <v>5</v>
      </c>
      <c r="J19" s="23">
        <v>1</v>
      </c>
      <c r="K19" s="23">
        <v>3</v>
      </c>
      <c r="L19" s="23">
        <v>4</v>
      </c>
      <c r="M19" s="23">
        <v>1</v>
      </c>
      <c r="N19" s="32"/>
    </row>
    <row r="20" s="2" customFormat="1" ht="15" customHeight="1" spans="1:14">
      <c r="A20" s="20" t="s">
        <v>34</v>
      </c>
      <c r="B20" s="21">
        <f t="shared" si="1"/>
        <v>23630.47</v>
      </c>
      <c r="C20" s="22">
        <v>17031</v>
      </c>
      <c r="D20" s="22">
        <v>4135</v>
      </c>
      <c r="E20" s="22">
        <v>1585.47</v>
      </c>
      <c r="F20" s="23"/>
      <c r="G20" s="23"/>
      <c r="H20" s="23">
        <v>567</v>
      </c>
      <c r="I20" s="23">
        <v>32</v>
      </c>
      <c r="J20" s="23">
        <v>84</v>
      </c>
      <c r="K20" s="23">
        <v>13</v>
      </c>
      <c r="L20" s="23">
        <v>62</v>
      </c>
      <c r="M20" s="23">
        <v>121</v>
      </c>
      <c r="N20" s="32"/>
    </row>
    <row r="21" s="2" customFormat="1" ht="15" customHeight="1" spans="1:14">
      <c r="A21" s="21" t="s">
        <v>35</v>
      </c>
      <c r="B21" s="21">
        <f t="shared" si="1"/>
        <v>19662.9</v>
      </c>
      <c r="C21" s="22">
        <v>14299</v>
      </c>
      <c r="D21" s="22">
        <v>3472</v>
      </c>
      <c r="E21" s="22">
        <v>1282.9</v>
      </c>
      <c r="F21" s="23"/>
      <c r="G21" s="23"/>
      <c r="H21" s="23">
        <v>432</v>
      </c>
      <c r="I21" s="23">
        <v>26</v>
      </c>
      <c r="J21" s="23">
        <v>0</v>
      </c>
      <c r="K21" s="23">
        <v>23</v>
      </c>
      <c r="L21" s="23">
        <v>86</v>
      </c>
      <c r="M21" s="23">
        <v>42</v>
      </c>
      <c r="N21" s="32"/>
    </row>
    <row r="22" s="2" customFormat="1" ht="15" customHeight="1" spans="1:14">
      <c r="A22" s="21" t="s">
        <v>36</v>
      </c>
      <c r="B22" s="21">
        <f t="shared" si="1"/>
        <v>22960.46</v>
      </c>
      <c r="C22" s="22">
        <v>16599</v>
      </c>
      <c r="D22" s="22">
        <v>4030</v>
      </c>
      <c r="E22" s="22">
        <v>1859.46</v>
      </c>
      <c r="F22" s="23"/>
      <c r="G22" s="23"/>
      <c r="H22" s="23">
        <v>338</v>
      </c>
      <c r="I22" s="23">
        <v>18</v>
      </c>
      <c r="J22" s="23">
        <v>0</v>
      </c>
      <c r="K22" s="23">
        <v>30</v>
      </c>
      <c r="L22" s="23">
        <v>45</v>
      </c>
      <c r="M22" s="23">
        <v>41</v>
      </c>
      <c r="N22" s="32"/>
    </row>
    <row r="23" s="2" customFormat="1" ht="15" customHeight="1" spans="1:14">
      <c r="A23" s="20" t="s">
        <v>37</v>
      </c>
      <c r="B23" s="21">
        <f t="shared" si="1"/>
        <v>6382.87</v>
      </c>
      <c r="C23" s="22">
        <v>4373</v>
      </c>
      <c r="D23" s="22">
        <v>1062</v>
      </c>
      <c r="E23" s="22">
        <v>518.87</v>
      </c>
      <c r="F23" s="23"/>
      <c r="G23" s="23"/>
      <c r="H23" s="23">
        <v>241</v>
      </c>
      <c r="I23" s="23">
        <v>17</v>
      </c>
      <c r="J23" s="23">
        <v>1</v>
      </c>
      <c r="K23" s="23">
        <v>8</v>
      </c>
      <c r="L23" s="23">
        <v>58</v>
      </c>
      <c r="M23" s="23">
        <v>104</v>
      </c>
      <c r="N23" s="32"/>
    </row>
    <row r="24" s="2" customFormat="1" ht="15" customHeight="1" spans="1:14">
      <c r="A24" s="21" t="s">
        <v>38</v>
      </c>
      <c r="B24" s="21">
        <f t="shared" si="1"/>
        <v>4448.12</v>
      </c>
      <c r="C24" s="22">
        <v>3322</v>
      </c>
      <c r="D24" s="22">
        <v>807</v>
      </c>
      <c r="E24" s="22">
        <v>225.12</v>
      </c>
      <c r="F24" s="23"/>
      <c r="G24" s="23"/>
      <c r="H24" s="23">
        <v>59</v>
      </c>
      <c r="I24" s="23">
        <v>4</v>
      </c>
      <c r="J24" s="23">
        <v>0</v>
      </c>
      <c r="K24" s="23">
        <v>4</v>
      </c>
      <c r="L24" s="23">
        <v>7</v>
      </c>
      <c r="M24" s="23">
        <v>20</v>
      </c>
      <c r="N24" s="32"/>
    </row>
    <row r="25" s="2" customFormat="1" ht="15" customHeight="1" spans="1:14">
      <c r="A25" s="21" t="s">
        <v>39</v>
      </c>
      <c r="B25" s="21">
        <f t="shared" si="1"/>
        <v>3520.13</v>
      </c>
      <c r="C25" s="22">
        <v>2587</v>
      </c>
      <c r="D25" s="22">
        <v>628</v>
      </c>
      <c r="E25" s="22">
        <v>170.13</v>
      </c>
      <c r="F25" s="23"/>
      <c r="G25" s="23"/>
      <c r="H25" s="23">
        <v>80</v>
      </c>
      <c r="I25" s="23">
        <v>2</v>
      </c>
      <c r="J25" s="23">
        <v>2</v>
      </c>
      <c r="K25" s="23">
        <v>3</v>
      </c>
      <c r="L25" s="23">
        <v>12</v>
      </c>
      <c r="M25" s="23">
        <v>36</v>
      </c>
      <c r="N25" s="32"/>
    </row>
    <row r="26" s="2" customFormat="1" ht="15" customHeight="1" spans="1:14">
      <c r="A26" s="20" t="s">
        <v>40</v>
      </c>
      <c r="B26" s="21">
        <f t="shared" si="1"/>
        <v>17975.36</v>
      </c>
      <c r="C26" s="22">
        <v>13015</v>
      </c>
      <c r="D26" s="22">
        <v>3160</v>
      </c>
      <c r="E26" s="22">
        <v>1163.36</v>
      </c>
      <c r="F26" s="23"/>
      <c r="G26" s="23"/>
      <c r="H26" s="23">
        <v>398</v>
      </c>
      <c r="I26" s="23">
        <v>78</v>
      </c>
      <c r="J26" s="23">
        <v>10</v>
      </c>
      <c r="K26" s="23">
        <v>29</v>
      </c>
      <c r="L26" s="23">
        <v>77</v>
      </c>
      <c r="M26" s="23">
        <v>45</v>
      </c>
      <c r="N26" s="32"/>
    </row>
    <row r="27" s="2" customFormat="1" ht="15" customHeight="1" spans="1:14">
      <c r="A27" s="21" t="s">
        <v>41</v>
      </c>
      <c r="B27" s="21">
        <f t="shared" si="1"/>
        <v>15472.52</v>
      </c>
      <c r="C27" s="22">
        <v>11320</v>
      </c>
      <c r="D27" s="22">
        <v>2749</v>
      </c>
      <c r="E27" s="22">
        <v>787.52</v>
      </c>
      <c r="F27" s="23"/>
      <c r="G27" s="23"/>
      <c r="H27" s="23">
        <v>401</v>
      </c>
      <c r="I27" s="23">
        <v>105</v>
      </c>
      <c r="J27" s="23">
        <v>2</v>
      </c>
      <c r="K27" s="23">
        <v>31</v>
      </c>
      <c r="L27" s="23">
        <v>49</v>
      </c>
      <c r="M27" s="23">
        <v>28</v>
      </c>
      <c r="N27" s="32"/>
    </row>
    <row r="28" s="2" customFormat="1" ht="15" customHeight="1" spans="1:14">
      <c r="A28" s="21" t="s">
        <v>42</v>
      </c>
      <c r="B28" s="21">
        <f t="shared" si="1"/>
        <v>17242.52</v>
      </c>
      <c r="C28" s="22">
        <v>12668</v>
      </c>
      <c r="D28" s="22">
        <v>3076</v>
      </c>
      <c r="E28" s="22">
        <v>1048.52</v>
      </c>
      <c r="F28" s="23"/>
      <c r="G28" s="23"/>
      <c r="H28" s="23">
        <v>350</v>
      </c>
      <c r="I28" s="23">
        <v>55</v>
      </c>
      <c r="J28" s="23">
        <v>0</v>
      </c>
      <c r="K28" s="23">
        <v>3</v>
      </c>
      <c r="L28" s="23">
        <v>36</v>
      </c>
      <c r="M28" s="23">
        <v>6</v>
      </c>
      <c r="N28" s="32"/>
    </row>
    <row r="29" s="2" customFormat="1" ht="15" customHeight="1" spans="1:14">
      <c r="A29" s="21" t="s">
        <v>43</v>
      </c>
      <c r="B29" s="21">
        <f t="shared" si="1"/>
        <v>17516.07</v>
      </c>
      <c r="C29" s="22">
        <v>13081</v>
      </c>
      <c r="D29" s="22">
        <v>3176</v>
      </c>
      <c r="E29" s="22">
        <v>870.07</v>
      </c>
      <c r="F29" s="23"/>
      <c r="G29" s="23"/>
      <c r="H29" s="23">
        <v>241</v>
      </c>
      <c r="I29" s="23">
        <v>47</v>
      </c>
      <c r="J29" s="23">
        <v>3</v>
      </c>
      <c r="K29" s="23">
        <v>7</v>
      </c>
      <c r="L29" s="23">
        <v>71</v>
      </c>
      <c r="M29" s="23">
        <v>20</v>
      </c>
      <c r="N29" s="32"/>
    </row>
    <row r="30" s="2" customFormat="1" ht="15" customHeight="1" spans="1:14">
      <c r="A30" s="21" t="s">
        <v>44</v>
      </c>
      <c r="B30" s="21">
        <f t="shared" si="1"/>
        <v>19000.4</v>
      </c>
      <c r="C30" s="22">
        <v>14369</v>
      </c>
      <c r="D30" s="22">
        <v>3489</v>
      </c>
      <c r="E30" s="22">
        <v>792.4</v>
      </c>
      <c r="F30" s="23"/>
      <c r="G30" s="23"/>
      <c r="H30" s="23">
        <v>191</v>
      </c>
      <c r="I30" s="23">
        <v>30</v>
      </c>
      <c r="J30" s="23">
        <v>0</v>
      </c>
      <c r="K30" s="23">
        <v>11</v>
      </c>
      <c r="L30" s="23">
        <v>86</v>
      </c>
      <c r="M30" s="23">
        <v>32</v>
      </c>
      <c r="N30" s="32"/>
    </row>
    <row r="31" s="2" customFormat="1" ht="15" customHeight="1" spans="1:14">
      <c r="A31" s="20" t="s">
        <v>45</v>
      </c>
      <c r="B31" s="21">
        <f t="shared" si="1"/>
        <v>19870.46</v>
      </c>
      <c r="C31" s="22">
        <v>14908</v>
      </c>
      <c r="D31" s="22">
        <v>3620</v>
      </c>
      <c r="E31" s="22">
        <v>892.46</v>
      </c>
      <c r="F31" s="23"/>
      <c r="G31" s="23"/>
      <c r="H31" s="23">
        <v>306</v>
      </c>
      <c r="I31" s="23">
        <v>15</v>
      </c>
      <c r="J31" s="23">
        <v>1</v>
      </c>
      <c r="K31" s="23">
        <v>13</v>
      </c>
      <c r="L31" s="23">
        <v>89</v>
      </c>
      <c r="M31" s="23">
        <v>26</v>
      </c>
      <c r="N31" s="32"/>
    </row>
    <row r="32" s="2" customFormat="1" ht="15" customHeight="1" spans="1:14">
      <c r="A32" s="21" t="s">
        <v>46</v>
      </c>
      <c r="B32" s="21">
        <f t="shared" si="1"/>
        <v>20792.6</v>
      </c>
      <c r="C32" s="22">
        <v>15138</v>
      </c>
      <c r="D32" s="22">
        <v>3676</v>
      </c>
      <c r="E32" s="22">
        <v>1537.6</v>
      </c>
      <c r="F32" s="23"/>
      <c r="G32" s="23"/>
      <c r="H32" s="23">
        <v>352</v>
      </c>
      <c r="I32" s="23">
        <v>31</v>
      </c>
      <c r="J32" s="23">
        <v>0</v>
      </c>
      <c r="K32" s="23">
        <v>11</v>
      </c>
      <c r="L32" s="23">
        <v>35</v>
      </c>
      <c r="M32" s="23">
        <v>12</v>
      </c>
      <c r="N32" s="32"/>
    </row>
    <row r="33" s="2" customFormat="1" ht="15" customHeight="1" spans="1:14">
      <c r="A33" s="21" t="s">
        <v>47</v>
      </c>
      <c r="B33" s="21">
        <f t="shared" si="1"/>
        <v>15080.62</v>
      </c>
      <c r="C33" s="22">
        <v>11169</v>
      </c>
      <c r="D33" s="22">
        <v>2712</v>
      </c>
      <c r="E33" s="22">
        <v>845.62</v>
      </c>
      <c r="F33" s="23"/>
      <c r="G33" s="23"/>
      <c r="H33" s="23">
        <v>286</v>
      </c>
      <c r="I33" s="23">
        <v>3</v>
      </c>
      <c r="J33" s="23">
        <v>0</v>
      </c>
      <c r="K33" s="23">
        <v>14</v>
      </c>
      <c r="L33" s="23">
        <v>31</v>
      </c>
      <c r="M33" s="23">
        <v>20</v>
      </c>
      <c r="N33" s="32"/>
    </row>
    <row r="34" s="2" customFormat="1" ht="15" customHeight="1" spans="1:14">
      <c r="A34" s="21" t="s">
        <v>48</v>
      </c>
      <c r="B34" s="21">
        <f t="shared" si="1"/>
        <v>10665.68</v>
      </c>
      <c r="C34" s="22">
        <v>7851</v>
      </c>
      <c r="D34" s="22">
        <v>1906</v>
      </c>
      <c r="E34" s="22">
        <v>646.68</v>
      </c>
      <c r="F34" s="23"/>
      <c r="G34" s="23"/>
      <c r="H34" s="23">
        <v>190</v>
      </c>
      <c r="I34" s="23">
        <v>9</v>
      </c>
      <c r="J34" s="23">
        <v>0</v>
      </c>
      <c r="K34" s="23">
        <v>14</v>
      </c>
      <c r="L34" s="23">
        <v>30</v>
      </c>
      <c r="M34" s="23">
        <v>19</v>
      </c>
      <c r="N34" s="32"/>
    </row>
    <row r="35" s="2" customFormat="1" ht="15" customHeight="1" spans="1:14">
      <c r="A35" s="21" t="s">
        <v>49</v>
      </c>
      <c r="B35" s="21">
        <f t="shared" si="1"/>
        <v>5802.34</v>
      </c>
      <c r="C35" s="22">
        <v>4338</v>
      </c>
      <c r="D35" s="22">
        <v>1053</v>
      </c>
      <c r="E35" s="22">
        <v>299.34</v>
      </c>
      <c r="F35" s="23"/>
      <c r="G35" s="23"/>
      <c r="H35" s="23">
        <v>94</v>
      </c>
      <c r="I35" s="23">
        <v>3</v>
      </c>
      <c r="J35" s="23">
        <v>0</v>
      </c>
      <c r="K35" s="23">
        <v>3</v>
      </c>
      <c r="L35" s="23">
        <v>8</v>
      </c>
      <c r="M35" s="23">
        <v>4</v>
      </c>
      <c r="N35" s="32"/>
    </row>
    <row r="36" s="2" customFormat="1" ht="15" customHeight="1" spans="1:14">
      <c r="A36" s="20" t="s">
        <v>50</v>
      </c>
      <c r="B36" s="21">
        <f t="shared" si="1"/>
        <v>20188.46</v>
      </c>
      <c r="C36" s="22">
        <v>14538</v>
      </c>
      <c r="D36" s="22">
        <v>3530</v>
      </c>
      <c r="E36" s="22">
        <v>1323.46</v>
      </c>
      <c r="F36" s="23"/>
      <c r="G36" s="23"/>
      <c r="H36" s="23">
        <v>442</v>
      </c>
      <c r="I36" s="23">
        <v>82</v>
      </c>
      <c r="J36" s="23">
        <v>57</v>
      </c>
      <c r="K36" s="23">
        <v>17</v>
      </c>
      <c r="L36" s="23">
        <v>121</v>
      </c>
      <c r="M36" s="23">
        <v>78</v>
      </c>
      <c r="N36" s="32"/>
    </row>
    <row r="37" s="2" customFormat="1" ht="15" customHeight="1" spans="1:14">
      <c r="A37" s="21" t="s">
        <v>51</v>
      </c>
      <c r="B37" s="21">
        <f t="shared" si="1"/>
        <v>15941.07</v>
      </c>
      <c r="C37" s="22">
        <v>11386</v>
      </c>
      <c r="D37" s="22">
        <v>2765</v>
      </c>
      <c r="E37" s="22">
        <v>1314.07</v>
      </c>
      <c r="F37" s="23"/>
      <c r="G37" s="23"/>
      <c r="H37" s="23">
        <v>308</v>
      </c>
      <c r="I37" s="23">
        <v>44</v>
      </c>
      <c r="J37" s="23">
        <v>2</v>
      </c>
      <c r="K37" s="23">
        <v>13</v>
      </c>
      <c r="L37" s="23">
        <v>45</v>
      </c>
      <c r="M37" s="23">
        <v>64</v>
      </c>
      <c r="N37" s="32"/>
    </row>
    <row r="38" s="2" customFormat="1" ht="15" customHeight="1" spans="1:14">
      <c r="A38" s="21" t="s">
        <v>52</v>
      </c>
      <c r="B38" s="21">
        <f t="shared" si="1"/>
        <v>14350.34</v>
      </c>
      <c r="C38" s="22">
        <v>10488</v>
      </c>
      <c r="D38" s="22">
        <v>2547</v>
      </c>
      <c r="E38" s="22">
        <v>841.34</v>
      </c>
      <c r="F38" s="23"/>
      <c r="G38" s="23"/>
      <c r="H38" s="23">
        <v>285</v>
      </c>
      <c r="I38" s="23">
        <v>52</v>
      </c>
      <c r="J38" s="23">
        <v>0</v>
      </c>
      <c r="K38" s="23">
        <v>21</v>
      </c>
      <c r="L38" s="23">
        <v>34</v>
      </c>
      <c r="M38" s="23">
        <v>82</v>
      </c>
      <c r="N38" s="32"/>
    </row>
    <row r="39" s="2" customFormat="1" ht="15" customHeight="1" spans="1:14">
      <c r="A39" s="21" t="s">
        <v>53</v>
      </c>
      <c r="B39" s="21">
        <f t="shared" si="1"/>
        <v>6873.95</v>
      </c>
      <c r="C39" s="22">
        <v>4854</v>
      </c>
      <c r="D39" s="22">
        <v>1179</v>
      </c>
      <c r="E39" s="22">
        <v>557.95</v>
      </c>
      <c r="F39" s="23"/>
      <c r="G39" s="23"/>
      <c r="H39" s="23">
        <v>203</v>
      </c>
      <c r="I39" s="23">
        <v>8</v>
      </c>
      <c r="J39" s="23">
        <v>0</v>
      </c>
      <c r="K39" s="23">
        <v>3</v>
      </c>
      <c r="L39" s="23">
        <v>30</v>
      </c>
      <c r="M39" s="23">
        <v>39</v>
      </c>
      <c r="N39" s="32"/>
    </row>
    <row r="40" s="2" customFormat="1" ht="15" customHeight="1" spans="1:14">
      <c r="A40" s="20" t="s">
        <v>54</v>
      </c>
      <c r="B40" s="21">
        <f t="shared" ref="B40:B71" si="2">SUM(C40,D40,E40,F40,G40,H40,I40,J40,K40,L40,M40,)</f>
        <v>21299.17</v>
      </c>
      <c r="C40" s="22">
        <v>15073</v>
      </c>
      <c r="D40" s="22">
        <v>3660</v>
      </c>
      <c r="E40" s="22">
        <v>1175.17</v>
      </c>
      <c r="F40" s="23">
        <v>800</v>
      </c>
      <c r="G40" s="23"/>
      <c r="H40" s="23">
        <v>458</v>
      </c>
      <c r="I40" s="23">
        <v>31</v>
      </c>
      <c r="J40" s="23">
        <v>1</v>
      </c>
      <c r="K40" s="23">
        <v>5</v>
      </c>
      <c r="L40" s="23">
        <v>69</v>
      </c>
      <c r="M40" s="23">
        <v>27</v>
      </c>
      <c r="N40" s="31" t="s">
        <v>55</v>
      </c>
    </row>
    <row r="41" s="2" customFormat="1" ht="15" customHeight="1" spans="1:14">
      <c r="A41" s="21" t="s">
        <v>56</v>
      </c>
      <c r="B41" s="21">
        <f t="shared" si="2"/>
        <v>10918.33</v>
      </c>
      <c r="C41" s="22">
        <v>7911</v>
      </c>
      <c r="D41" s="22">
        <v>1921</v>
      </c>
      <c r="E41" s="22">
        <v>635.33</v>
      </c>
      <c r="F41" s="23"/>
      <c r="G41" s="23"/>
      <c r="H41" s="23">
        <v>296</v>
      </c>
      <c r="I41" s="23">
        <v>20</v>
      </c>
      <c r="J41" s="23">
        <v>1</v>
      </c>
      <c r="K41" s="23">
        <v>13</v>
      </c>
      <c r="L41" s="23">
        <v>36</v>
      </c>
      <c r="M41" s="23">
        <v>85</v>
      </c>
      <c r="N41" s="32"/>
    </row>
    <row r="42" s="2" customFormat="1" ht="15" customHeight="1" spans="1:14">
      <c r="A42" s="21" t="s">
        <v>57</v>
      </c>
      <c r="B42" s="21">
        <f t="shared" si="2"/>
        <v>23197.51</v>
      </c>
      <c r="C42" s="22">
        <v>16869</v>
      </c>
      <c r="D42" s="22">
        <v>4096</v>
      </c>
      <c r="E42" s="22">
        <v>1583.51</v>
      </c>
      <c r="F42" s="23"/>
      <c r="G42" s="23"/>
      <c r="H42" s="23">
        <v>478</v>
      </c>
      <c r="I42" s="23">
        <v>45</v>
      </c>
      <c r="J42" s="23">
        <v>0</v>
      </c>
      <c r="K42" s="23">
        <v>13</v>
      </c>
      <c r="L42" s="23">
        <v>71</v>
      </c>
      <c r="M42" s="23">
        <v>42</v>
      </c>
      <c r="N42" s="32"/>
    </row>
    <row r="43" s="2" customFormat="1" ht="15" customHeight="1" spans="1:14">
      <c r="A43" s="21" t="s">
        <v>58</v>
      </c>
      <c r="B43" s="21">
        <f t="shared" si="2"/>
        <v>12658.5</v>
      </c>
      <c r="C43" s="22">
        <v>9120</v>
      </c>
      <c r="D43" s="22">
        <v>2214</v>
      </c>
      <c r="E43" s="22">
        <v>885.5</v>
      </c>
      <c r="F43" s="23"/>
      <c r="G43" s="23"/>
      <c r="H43" s="23">
        <v>313</v>
      </c>
      <c r="I43" s="23">
        <v>19</v>
      </c>
      <c r="J43" s="23">
        <v>0</v>
      </c>
      <c r="K43" s="23">
        <v>21</v>
      </c>
      <c r="L43" s="23">
        <v>43</v>
      </c>
      <c r="M43" s="23">
        <v>43</v>
      </c>
      <c r="N43" s="32"/>
    </row>
    <row r="44" s="2" customFormat="1" ht="15" customHeight="1" spans="1:14">
      <c r="A44" s="20" t="s">
        <v>59</v>
      </c>
      <c r="B44" s="21">
        <f t="shared" si="2"/>
        <v>16031.89</v>
      </c>
      <c r="C44" s="22">
        <v>11418</v>
      </c>
      <c r="D44" s="22">
        <v>2772</v>
      </c>
      <c r="E44" s="22">
        <v>940.89</v>
      </c>
      <c r="F44" s="23"/>
      <c r="G44" s="23">
        <v>388</v>
      </c>
      <c r="H44" s="23">
        <v>405</v>
      </c>
      <c r="I44" s="23">
        <v>22</v>
      </c>
      <c r="J44" s="23">
        <v>8</v>
      </c>
      <c r="K44" s="23">
        <v>5</v>
      </c>
      <c r="L44" s="23">
        <v>53</v>
      </c>
      <c r="M44" s="23">
        <v>20</v>
      </c>
      <c r="N44" s="32"/>
    </row>
    <row r="45" s="2" customFormat="1" ht="15" customHeight="1" spans="1:14">
      <c r="A45" s="21" t="s">
        <v>60</v>
      </c>
      <c r="B45" s="21">
        <f t="shared" si="2"/>
        <v>5568.28</v>
      </c>
      <c r="C45" s="22">
        <v>3669</v>
      </c>
      <c r="D45" s="22">
        <v>891</v>
      </c>
      <c r="E45" s="22">
        <v>813.28</v>
      </c>
      <c r="F45" s="23"/>
      <c r="G45" s="23"/>
      <c r="H45" s="23">
        <v>163</v>
      </c>
      <c r="I45" s="23">
        <v>6</v>
      </c>
      <c r="J45" s="23">
        <v>0</v>
      </c>
      <c r="K45" s="23">
        <v>4</v>
      </c>
      <c r="L45" s="23">
        <v>13</v>
      </c>
      <c r="M45" s="23">
        <v>9</v>
      </c>
      <c r="N45" s="32"/>
    </row>
    <row r="46" s="2" customFormat="1" ht="15" customHeight="1" spans="1:14">
      <c r="A46" s="21" t="s">
        <v>61</v>
      </c>
      <c r="B46" s="21">
        <f t="shared" si="2"/>
        <v>3989.26</v>
      </c>
      <c r="C46" s="22">
        <v>2655</v>
      </c>
      <c r="D46" s="22">
        <v>645</v>
      </c>
      <c r="E46" s="22">
        <v>512.26</v>
      </c>
      <c r="F46" s="23"/>
      <c r="G46" s="23"/>
      <c r="H46" s="23">
        <v>151</v>
      </c>
      <c r="I46" s="23">
        <v>6</v>
      </c>
      <c r="J46" s="23">
        <v>0</v>
      </c>
      <c r="K46" s="23">
        <v>1</v>
      </c>
      <c r="L46" s="23">
        <v>9</v>
      </c>
      <c r="M46" s="23">
        <v>10</v>
      </c>
      <c r="N46" s="32"/>
    </row>
    <row r="47" s="2" customFormat="1" ht="15" customHeight="1" spans="1:14">
      <c r="A47" s="21" t="s">
        <v>62</v>
      </c>
      <c r="B47" s="21">
        <f t="shared" si="2"/>
        <v>9827.86</v>
      </c>
      <c r="C47" s="22">
        <v>7160</v>
      </c>
      <c r="D47" s="22">
        <v>1739</v>
      </c>
      <c r="E47" s="22">
        <v>657.86</v>
      </c>
      <c r="F47" s="23"/>
      <c r="G47" s="23"/>
      <c r="H47" s="23">
        <v>212</v>
      </c>
      <c r="I47" s="23">
        <v>11</v>
      </c>
      <c r="J47" s="23">
        <v>2</v>
      </c>
      <c r="K47" s="23">
        <v>13</v>
      </c>
      <c r="L47" s="23">
        <v>25</v>
      </c>
      <c r="M47" s="23">
        <v>8</v>
      </c>
      <c r="N47" s="32"/>
    </row>
    <row r="48" s="2" customFormat="1" ht="15" customHeight="1" spans="1:14">
      <c r="A48" s="21" t="s">
        <v>63</v>
      </c>
      <c r="B48" s="21">
        <f t="shared" si="2"/>
        <v>11451.48</v>
      </c>
      <c r="C48" s="22">
        <v>8552</v>
      </c>
      <c r="D48" s="22">
        <v>2076</v>
      </c>
      <c r="E48" s="22">
        <v>579.48</v>
      </c>
      <c r="F48" s="23"/>
      <c r="G48" s="23"/>
      <c r="H48" s="23">
        <v>215</v>
      </c>
      <c r="I48" s="23">
        <v>3</v>
      </c>
      <c r="J48" s="23">
        <v>0</v>
      </c>
      <c r="K48" s="23">
        <v>6</v>
      </c>
      <c r="L48" s="23">
        <v>17</v>
      </c>
      <c r="M48" s="23">
        <v>3</v>
      </c>
      <c r="N48" s="32"/>
    </row>
    <row r="49" s="2" customFormat="1" ht="15" customHeight="1" spans="1:14">
      <c r="A49" s="21" t="s">
        <v>64</v>
      </c>
      <c r="B49" s="21">
        <f t="shared" si="2"/>
        <v>5909.98</v>
      </c>
      <c r="C49" s="22">
        <v>4312</v>
      </c>
      <c r="D49" s="22">
        <v>1047</v>
      </c>
      <c r="E49" s="22">
        <v>404.98</v>
      </c>
      <c r="F49" s="23"/>
      <c r="G49" s="23"/>
      <c r="H49" s="23">
        <v>109</v>
      </c>
      <c r="I49" s="23">
        <v>4</v>
      </c>
      <c r="J49" s="23">
        <v>1</v>
      </c>
      <c r="K49" s="23">
        <v>3</v>
      </c>
      <c r="L49" s="23">
        <v>21</v>
      </c>
      <c r="M49" s="23">
        <v>8</v>
      </c>
      <c r="N49" s="32"/>
    </row>
    <row r="50" s="2" customFormat="1" ht="15" customHeight="1" spans="1:14">
      <c r="A50" s="21" t="s">
        <v>65</v>
      </c>
      <c r="B50" s="21">
        <f t="shared" si="2"/>
        <v>3040.54</v>
      </c>
      <c r="C50" s="22">
        <v>2238</v>
      </c>
      <c r="D50" s="22">
        <v>544</v>
      </c>
      <c r="E50" s="22">
        <v>182.54</v>
      </c>
      <c r="F50" s="23"/>
      <c r="G50" s="23"/>
      <c r="H50" s="23">
        <v>55</v>
      </c>
      <c r="I50" s="23">
        <v>7</v>
      </c>
      <c r="J50" s="23">
        <v>2</v>
      </c>
      <c r="K50" s="23">
        <v>1</v>
      </c>
      <c r="L50" s="23">
        <v>11</v>
      </c>
      <c r="M50" s="23">
        <v>0</v>
      </c>
      <c r="N50" s="32"/>
    </row>
    <row r="51" s="2" customFormat="1" ht="15" customHeight="1" spans="1:14">
      <c r="A51" s="21" t="s">
        <v>66</v>
      </c>
      <c r="B51" s="21">
        <f t="shared" si="2"/>
        <v>7247.99</v>
      </c>
      <c r="C51" s="22">
        <v>5509</v>
      </c>
      <c r="D51" s="22">
        <v>1338</v>
      </c>
      <c r="E51" s="22">
        <v>287.99</v>
      </c>
      <c r="F51" s="23"/>
      <c r="G51" s="23"/>
      <c r="H51" s="23">
        <v>57</v>
      </c>
      <c r="I51" s="23">
        <v>21</v>
      </c>
      <c r="J51" s="23">
        <v>0</v>
      </c>
      <c r="K51" s="23">
        <v>9</v>
      </c>
      <c r="L51" s="23">
        <v>24</v>
      </c>
      <c r="M51" s="23">
        <v>2</v>
      </c>
      <c r="N51" s="32"/>
    </row>
    <row r="52" s="2" customFormat="1" ht="15" customHeight="1" spans="1:14">
      <c r="A52" s="20" t="s">
        <v>67</v>
      </c>
      <c r="B52" s="21">
        <f t="shared" si="2"/>
        <v>43151.38</v>
      </c>
      <c r="C52" s="22">
        <v>32170</v>
      </c>
      <c r="D52" s="22">
        <v>7811</v>
      </c>
      <c r="E52" s="22">
        <v>2066.38</v>
      </c>
      <c r="F52" s="23"/>
      <c r="G52" s="23"/>
      <c r="H52" s="23">
        <v>786</v>
      </c>
      <c r="I52" s="23">
        <v>91</v>
      </c>
      <c r="J52" s="23">
        <v>36</v>
      </c>
      <c r="K52" s="23">
        <v>20</v>
      </c>
      <c r="L52" s="23">
        <v>117</v>
      </c>
      <c r="M52" s="23">
        <v>54</v>
      </c>
      <c r="N52" s="32"/>
    </row>
    <row r="53" s="2" customFormat="1" ht="15" customHeight="1" spans="1:14">
      <c r="A53" s="21" t="s">
        <v>68</v>
      </c>
      <c r="B53" s="21">
        <f t="shared" si="2"/>
        <v>32335.69</v>
      </c>
      <c r="C53" s="22">
        <v>23530</v>
      </c>
      <c r="D53" s="22">
        <v>5713</v>
      </c>
      <c r="E53" s="22">
        <v>2313.69</v>
      </c>
      <c r="F53" s="23"/>
      <c r="G53" s="23"/>
      <c r="H53" s="23">
        <v>583</v>
      </c>
      <c r="I53" s="23">
        <v>96</v>
      </c>
      <c r="J53" s="23">
        <v>0</v>
      </c>
      <c r="K53" s="23">
        <v>29</v>
      </c>
      <c r="L53" s="23">
        <v>57</v>
      </c>
      <c r="M53" s="23">
        <v>14</v>
      </c>
      <c r="N53" s="32"/>
    </row>
    <row r="54" s="2" customFormat="1" ht="15" customHeight="1" spans="1:14">
      <c r="A54" s="21" t="s">
        <v>69</v>
      </c>
      <c r="B54" s="21">
        <f t="shared" si="2"/>
        <v>25946.24</v>
      </c>
      <c r="C54" s="22">
        <v>17882</v>
      </c>
      <c r="D54" s="22">
        <v>4342</v>
      </c>
      <c r="E54" s="22">
        <v>3062.24</v>
      </c>
      <c r="F54" s="23"/>
      <c r="G54" s="23"/>
      <c r="H54" s="23">
        <v>419</v>
      </c>
      <c r="I54" s="23">
        <v>61</v>
      </c>
      <c r="J54" s="23">
        <v>0</v>
      </c>
      <c r="K54" s="23">
        <v>43</v>
      </c>
      <c r="L54" s="23">
        <v>102</v>
      </c>
      <c r="M54" s="23">
        <v>35</v>
      </c>
      <c r="N54" s="32"/>
    </row>
    <row r="55" s="2" customFormat="1" ht="15" customHeight="1" spans="1:14">
      <c r="A55" s="21" t="s">
        <v>70</v>
      </c>
      <c r="B55" s="21">
        <f t="shared" si="2"/>
        <v>26451.67</v>
      </c>
      <c r="C55" s="22">
        <v>17405</v>
      </c>
      <c r="D55" s="22">
        <v>4226</v>
      </c>
      <c r="E55" s="22">
        <v>3351.67</v>
      </c>
      <c r="F55" s="23">
        <v>800</v>
      </c>
      <c r="G55" s="23"/>
      <c r="H55" s="23">
        <v>501</v>
      </c>
      <c r="I55" s="23">
        <v>23</v>
      </c>
      <c r="J55" s="23">
        <v>6</v>
      </c>
      <c r="K55" s="23">
        <v>14</v>
      </c>
      <c r="L55" s="23">
        <v>70</v>
      </c>
      <c r="M55" s="23">
        <v>55</v>
      </c>
      <c r="N55" s="32"/>
    </row>
    <row r="56" s="2" customFormat="1" ht="15" customHeight="1" spans="1:14">
      <c r="A56" s="21" t="s">
        <v>71</v>
      </c>
      <c r="B56" s="21">
        <f t="shared" si="2"/>
        <v>24016.58</v>
      </c>
      <c r="C56" s="22">
        <v>17579</v>
      </c>
      <c r="D56" s="22">
        <v>4268</v>
      </c>
      <c r="E56" s="22">
        <v>1611.58</v>
      </c>
      <c r="F56" s="23"/>
      <c r="G56" s="23"/>
      <c r="H56" s="23">
        <v>426</v>
      </c>
      <c r="I56" s="23">
        <v>47</v>
      </c>
      <c r="J56" s="23">
        <v>4</v>
      </c>
      <c r="K56" s="23">
        <v>10</v>
      </c>
      <c r="L56" s="23">
        <v>40</v>
      </c>
      <c r="M56" s="23">
        <v>31</v>
      </c>
      <c r="N56" s="32"/>
    </row>
    <row r="57" s="2" customFormat="1" ht="15" customHeight="1" spans="1:14">
      <c r="A57" s="21" t="s">
        <v>72</v>
      </c>
      <c r="B57" s="21">
        <f t="shared" si="2"/>
        <v>24739.33</v>
      </c>
      <c r="C57" s="22">
        <v>18396</v>
      </c>
      <c r="D57" s="22">
        <v>4467</v>
      </c>
      <c r="E57" s="22">
        <v>1369.33</v>
      </c>
      <c r="F57" s="23"/>
      <c r="G57" s="23"/>
      <c r="H57" s="23">
        <v>362</v>
      </c>
      <c r="I57" s="23">
        <v>49</v>
      </c>
      <c r="J57" s="23">
        <v>4</v>
      </c>
      <c r="K57" s="23">
        <v>24</v>
      </c>
      <c r="L57" s="23">
        <v>65</v>
      </c>
      <c r="M57" s="23">
        <v>3</v>
      </c>
      <c r="N57" s="32"/>
    </row>
    <row r="58" s="2" customFormat="1" ht="15" customHeight="1" spans="1:14">
      <c r="A58" s="21" t="s">
        <v>73</v>
      </c>
      <c r="B58" s="21">
        <f t="shared" si="2"/>
        <v>25102.05</v>
      </c>
      <c r="C58" s="22">
        <v>18275</v>
      </c>
      <c r="D58" s="22">
        <v>4437</v>
      </c>
      <c r="E58" s="22">
        <v>1817.05</v>
      </c>
      <c r="F58" s="23"/>
      <c r="G58" s="23"/>
      <c r="H58" s="23">
        <v>398</v>
      </c>
      <c r="I58" s="23">
        <v>85</v>
      </c>
      <c r="J58" s="23">
        <v>0</v>
      </c>
      <c r="K58" s="23">
        <v>19</v>
      </c>
      <c r="L58" s="23">
        <v>64</v>
      </c>
      <c r="M58" s="23">
        <v>7</v>
      </c>
      <c r="N58" s="32"/>
    </row>
    <row r="59" s="2" customFormat="1" ht="15" customHeight="1" spans="1:14">
      <c r="A59" s="20" t="s">
        <v>74</v>
      </c>
      <c r="B59" s="21">
        <f t="shared" si="2"/>
        <v>25745.21</v>
      </c>
      <c r="C59" s="22">
        <v>18817</v>
      </c>
      <c r="D59" s="22">
        <v>4569</v>
      </c>
      <c r="E59" s="22">
        <v>1578.21</v>
      </c>
      <c r="F59" s="23"/>
      <c r="G59" s="23"/>
      <c r="H59" s="23">
        <v>474</v>
      </c>
      <c r="I59" s="23">
        <v>51</v>
      </c>
      <c r="J59" s="23">
        <v>13</v>
      </c>
      <c r="K59" s="23">
        <v>28</v>
      </c>
      <c r="L59" s="23">
        <v>113</v>
      </c>
      <c r="M59" s="23">
        <v>102</v>
      </c>
      <c r="N59" s="32"/>
    </row>
    <row r="60" s="2" customFormat="1" ht="15" customHeight="1" spans="1:14">
      <c r="A60" s="21" t="s">
        <v>75</v>
      </c>
      <c r="B60" s="21">
        <f t="shared" si="2"/>
        <v>8617.39</v>
      </c>
      <c r="C60" s="22">
        <v>6347</v>
      </c>
      <c r="D60" s="22">
        <v>1541</v>
      </c>
      <c r="E60" s="22">
        <v>461.39</v>
      </c>
      <c r="F60" s="23"/>
      <c r="G60" s="23"/>
      <c r="H60" s="23">
        <v>176</v>
      </c>
      <c r="I60" s="23">
        <v>18</v>
      </c>
      <c r="J60" s="23">
        <v>0</v>
      </c>
      <c r="K60" s="23">
        <v>9</v>
      </c>
      <c r="L60" s="23">
        <v>29</v>
      </c>
      <c r="M60" s="23">
        <v>36</v>
      </c>
      <c r="N60" s="32"/>
    </row>
    <row r="61" s="2" customFormat="1" ht="15" customHeight="1" spans="1:14">
      <c r="A61" s="21" t="s">
        <v>76</v>
      </c>
      <c r="B61" s="21">
        <f t="shared" si="2"/>
        <v>11296.38</v>
      </c>
      <c r="C61" s="22">
        <v>8499</v>
      </c>
      <c r="D61" s="22">
        <v>2064</v>
      </c>
      <c r="E61" s="22">
        <v>491.38</v>
      </c>
      <c r="F61" s="23"/>
      <c r="G61" s="23"/>
      <c r="H61" s="23">
        <v>160</v>
      </c>
      <c r="I61" s="23">
        <v>22</v>
      </c>
      <c r="J61" s="23">
        <v>1</v>
      </c>
      <c r="K61" s="23">
        <v>6</v>
      </c>
      <c r="L61" s="23">
        <v>39</v>
      </c>
      <c r="M61" s="23">
        <v>14</v>
      </c>
      <c r="N61" s="32"/>
    </row>
    <row r="62" s="2" customFormat="1" ht="15" customHeight="1" spans="1:14">
      <c r="A62" s="21" t="s">
        <v>77</v>
      </c>
      <c r="B62" s="21">
        <f t="shared" si="2"/>
        <v>7771.52</v>
      </c>
      <c r="C62" s="22">
        <v>5592</v>
      </c>
      <c r="D62" s="22">
        <v>1358</v>
      </c>
      <c r="E62" s="22">
        <v>535.52</v>
      </c>
      <c r="F62" s="23"/>
      <c r="G62" s="23"/>
      <c r="H62" s="23">
        <v>162</v>
      </c>
      <c r="I62" s="23">
        <v>28</v>
      </c>
      <c r="J62" s="23">
        <v>2</v>
      </c>
      <c r="K62" s="23">
        <v>17</v>
      </c>
      <c r="L62" s="23">
        <v>40</v>
      </c>
      <c r="M62" s="23">
        <v>37</v>
      </c>
      <c r="N62" s="32"/>
    </row>
    <row r="63" s="2" customFormat="1" ht="15" customHeight="1" spans="1:14">
      <c r="A63" s="21" t="s">
        <v>78</v>
      </c>
      <c r="B63" s="21">
        <f t="shared" si="2"/>
        <v>8010.1</v>
      </c>
      <c r="C63" s="22">
        <v>5856</v>
      </c>
      <c r="D63" s="22">
        <v>1422</v>
      </c>
      <c r="E63" s="22">
        <v>484.1</v>
      </c>
      <c r="F63" s="23"/>
      <c r="G63" s="23"/>
      <c r="H63" s="23">
        <v>140</v>
      </c>
      <c r="I63" s="23">
        <v>29</v>
      </c>
      <c r="J63" s="23">
        <v>0</v>
      </c>
      <c r="K63" s="23">
        <v>5</v>
      </c>
      <c r="L63" s="23">
        <v>46</v>
      </c>
      <c r="M63" s="23">
        <v>28</v>
      </c>
      <c r="N63" s="32"/>
    </row>
    <row r="64" s="2" customFormat="1" ht="15" customHeight="1" spans="1:14">
      <c r="A64" s="21" t="s">
        <v>79</v>
      </c>
      <c r="B64" s="21">
        <f t="shared" si="2"/>
        <v>8655.53</v>
      </c>
      <c r="C64" s="22">
        <v>5788</v>
      </c>
      <c r="D64" s="22">
        <v>1405</v>
      </c>
      <c r="E64" s="22">
        <v>408.53</v>
      </c>
      <c r="F64" s="23">
        <v>800</v>
      </c>
      <c r="G64" s="23"/>
      <c r="H64" s="23">
        <v>131</v>
      </c>
      <c r="I64" s="23">
        <v>18</v>
      </c>
      <c r="J64" s="23">
        <v>1</v>
      </c>
      <c r="K64" s="23">
        <v>6</v>
      </c>
      <c r="L64" s="23">
        <v>49</v>
      </c>
      <c r="M64" s="23">
        <v>49</v>
      </c>
      <c r="N64" s="32"/>
    </row>
    <row r="65" s="2" customFormat="1" ht="15" customHeight="1" spans="1:14">
      <c r="A65" s="21" t="s">
        <v>80</v>
      </c>
      <c r="B65" s="21">
        <f t="shared" si="2"/>
        <v>6526.95</v>
      </c>
      <c r="C65" s="22">
        <v>4661</v>
      </c>
      <c r="D65" s="22">
        <v>1132</v>
      </c>
      <c r="E65" s="22">
        <v>541.95</v>
      </c>
      <c r="F65" s="23"/>
      <c r="G65" s="23"/>
      <c r="H65" s="23">
        <v>118</v>
      </c>
      <c r="I65" s="23">
        <v>19</v>
      </c>
      <c r="J65" s="23">
        <v>0</v>
      </c>
      <c r="K65" s="23">
        <v>12</v>
      </c>
      <c r="L65" s="23">
        <v>37</v>
      </c>
      <c r="M65" s="23">
        <v>6</v>
      </c>
      <c r="N65" s="32"/>
    </row>
    <row r="66" s="2" customFormat="1" ht="15" customHeight="1" spans="1:14">
      <c r="A66" s="21" t="s">
        <v>81</v>
      </c>
      <c r="B66" s="21">
        <f t="shared" si="2"/>
        <v>7003.73</v>
      </c>
      <c r="C66" s="22">
        <v>5257</v>
      </c>
      <c r="D66" s="22">
        <v>1276</v>
      </c>
      <c r="E66" s="22">
        <v>308.73</v>
      </c>
      <c r="F66" s="23"/>
      <c r="G66" s="23"/>
      <c r="H66" s="23">
        <v>99</v>
      </c>
      <c r="I66" s="23">
        <v>18</v>
      </c>
      <c r="J66" s="23">
        <v>0</v>
      </c>
      <c r="K66" s="23">
        <v>9</v>
      </c>
      <c r="L66" s="23">
        <v>28</v>
      </c>
      <c r="M66" s="23">
        <v>8</v>
      </c>
      <c r="N66" s="32"/>
    </row>
    <row r="67" s="2" customFormat="1" ht="15" customHeight="1" spans="1:14">
      <c r="A67" s="20" t="s">
        <v>82</v>
      </c>
      <c r="B67" s="21">
        <f t="shared" si="2"/>
        <v>20338.23</v>
      </c>
      <c r="C67" s="22">
        <v>15145</v>
      </c>
      <c r="D67" s="22">
        <v>3677</v>
      </c>
      <c r="E67" s="22">
        <v>1037.23</v>
      </c>
      <c r="F67" s="23"/>
      <c r="G67" s="23"/>
      <c r="H67" s="23">
        <v>352</v>
      </c>
      <c r="I67" s="23">
        <v>30</v>
      </c>
      <c r="J67" s="23">
        <v>19</v>
      </c>
      <c r="K67" s="23">
        <v>0</v>
      </c>
      <c r="L67" s="23">
        <v>52</v>
      </c>
      <c r="M67" s="23">
        <v>26</v>
      </c>
      <c r="N67" s="32"/>
    </row>
    <row r="68" s="2" customFormat="1" ht="15" customHeight="1" spans="1:14">
      <c r="A68" s="21" t="s">
        <v>83</v>
      </c>
      <c r="B68" s="21">
        <f t="shared" si="2"/>
        <v>25120.25</v>
      </c>
      <c r="C68" s="22">
        <v>18629</v>
      </c>
      <c r="D68" s="22">
        <v>4523</v>
      </c>
      <c r="E68" s="22">
        <v>1368.25</v>
      </c>
      <c r="F68" s="23"/>
      <c r="G68" s="23"/>
      <c r="H68" s="23">
        <v>408</v>
      </c>
      <c r="I68" s="23">
        <v>55</v>
      </c>
      <c r="J68" s="23">
        <v>0</v>
      </c>
      <c r="K68" s="23">
        <v>34</v>
      </c>
      <c r="L68" s="23">
        <v>69</v>
      </c>
      <c r="M68" s="23">
        <v>34</v>
      </c>
      <c r="N68" s="32"/>
    </row>
    <row r="69" s="2" customFormat="1" ht="15" customHeight="1" spans="1:14">
      <c r="A69" s="21" t="s">
        <v>84</v>
      </c>
      <c r="B69" s="21">
        <f t="shared" si="2"/>
        <v>8571.88</v>
      </c>
      <c r="C69" s="22">
        <v>5752</v>
      </c>
      <c r="D69" s="22">
        <v>1397</v>
      </c>
      <c r="E69" s="22">
        <v>461.88</v>
      </c>
      <c r="F69" s="23">
        <v>800</v>
      </c>
      <c r="G69" s="23"/>
      <c r="H69" s="23">
        <v>122</v>
      </c>
      <c r="I69" s="23">
        <v>3</v>
      </c>
      <c r="J69" s="23">
        <v>0</v>
      </c>
      <c r="K69" s="23">
        <v>5</v>
      </c>
      <c r="L69" s="23">
        <v>23</v>
      </c>
      <c r="M69" s="23">
        <v>8</v>
      </c>
      <c r="N69" s="32"/>
    </row>
    <row r="70" s="2" customFormat="1" ht="15" customHeight="1" spans="1:14">
      <c r="A70" s="21" t="s">
        <v>85</v>
      </c>
      <c r="B70" s="21">
        <f t="shared" si="2"/>
        <v>18322.02</v>
      </c>
      <c r="C70" s="22">
        <v>12687</v>
      </c>
      <c r="D70" s="22">
        <v>3081</v>
      </c>
      <c r="E70" s="22">
        <v>2095.02</v>
      </c>
      <c r="F70" s="23"/>
      <c r="G70" s="23"/>
      <c r="H70" s="23">
        <v>345</v>
      </c>
      <c r="I70" s="23">
        <v>27</v>
      </c>
      <c r="J70" s="23">
        <v>0</v>
      </c>
      <c r="K70" s="23">
        <v>16</v>
      </c>
      <c r="L70" s="23">
        <v>53</v>
      </c>
      <c r="M70" s="23">
        <v>18</v>
      </c>
      <c r="N70" s="32"/>
    </row>
    <row r="71" s="2" customFormat="1" ht="15" customHeight="1" spans="1:14">
      <c r="A71" s="21" t="s">
        <v>86</v>
      </c>
      <c r="B71" s="21">
        <f t="shared" si="2"/>
        <v>14074.25</v>
      </c>
      <c r="C71" s="22">
        <v>9885</v>
      </c>
      <c r="D71" s="22">
        <v>2400</v>
      </c>
      <c r="E71" s="22">
        <v>1351.25</v>
      </c>
      <c r="F71" s="23"/>
      <c r="G71" s="23"/>
      <c r="H71" s="23">
        <v>318</v>
      </c>
      <c r="I71" s="23">
        <v>26</v>
      </c>
      <c r="J71" s="23">
        <v>0</v>
      </c>
      <c r="K71" s="23">
        <v>11</v>
      </c>
      <c r="L71" s="23">
        <v>40</v>
      </c>
      <c r="M71" s="23">
        <v>43</v>
      </c>
      <c r="N71" s="32"/>
    </row>
    <row r="72" s="2" customFormat="1" ht="15" customHeight="1" spans="1:14">
      <c r="A72" s="20" t="s">
        <v>87</v>
      </c>
      <c r="B72" s="21">
        <f t="shared" ref="B72:B99" si="3">SUM(C72,D72,E72,F72,G72,H72,I72,J72,K72,L72,M72,)</f>
        <v>32518.05</v>
      </c>
      <c r="C72" s="22">
        <v>22992</v>
      </c>
      <c r="D72" s="22">
        <v>5583</v>
      </c>
      <c r="E72" s="22">
        <v>2149.05</v>
      </c>
      <c r="F72" s="23"/>
      <c r="G72" s="23">
        <v>852</v>
      </c>
      <c r="H72" s="23">
        <v>618</v>
      </c>
      <c r="I72" s="23">
        <v>115</v>
      </c>
      <c r="J72" s="23">
        <v>41</v>
      </c>
      <c r="K72" s="23">
        <v>42</v>
      </c>
      <c r="L72" s="23">
        <v>83</v>
      </c>
      <c r="M72" s="23">
        <v>43</v>
      </c>
      <c r="N72" s="32"/>
    </row>
    <row r="73" s="2" customFormat="1" ht="15" customHeight="1" spans="1:14">
      <c r="A73" s="21" t="s">
        <v>88</v>
      </c>
      <c r="B73" s="21">
        <f t="shared" si="3"/>
        <v>21286.95</v>
      </c>
      <c r="C73" s="22">
        <v>14613</v>
      </c>
      <c r="D73" s="22">
        <v>3548</v>
      </c>
      <c r="E73" s="22">
        <v>1772.95</v>
      </c>
      <c r="F73" s="23">
        <v>800</v>
      </c>
      <c r="G73" s="23"/>
      <c r="H73" s="23">
        <v>365</v>
      </c>
      <c r="I73" s="23">
        <v>69</v>
      </c>
      <c r="J73" s="23">
        <v>4</v>
      </c>
      <c r="K73" s="23">
        <v>29</v>
      </c>
      <c r="L73" s="23">
        <v>56</v>
      </c>
      <c r="M73" s="23">
        <v>30</v>
      </c>
      <c r="N73" s="32"/>
    </row>
    <row r="74" s="2" customFormat="1" ht="15" customHeight="1" spans="1:14">
      <c r="A74" s="21" t="s">
        <v>89</v>
      </c>
      <c r="B74" s="21">
        <f t="shared" si="3"/>
        <v>42008.48</v>
      </c>
      <c r="C74" s="22">
        <v>30335</v>
      </c>
      <c r="D74" s="22">
        <v>7366</v>
      </c>
      <c r="E74" s="22">
        <v>2739.48</v>
      </c>
      <c r="F74" s="23">
        <v>800</v>
      </c>
      <c r="G74" s="23"/>
      <c r="H74" s="23">
        <v>508</v>
      </c>
      <c r="I74" s="23">
        <v>82</v>
      </c>
      <c r="J74" s="23">
        <v>19</v>
      </c>
      <c r="K74" s="23">
        <v>28</v>
      </c>
      <c r="L74" s="23">
        <v>81</v>
      </c>
      <c r="M74" s="23">
        <v>50</v>
      </c>
      <c r="N74" s="32"/>
    </row>
    <row r="75" s="2" customFormat="1" ht="15" customHeight="1" spans="1:14">
      <c r="A75" s="21" t="s">
        <v>90</v>
      </c>
      <c r="B75" s="21">
        <f t="shared" si="3"/>
        <v>34665.57</v>
      </c>
      <c r="C75" s="22">
        <v>25645</v>
      </c>
      <c r="D75" s="22">
        <v>6227</v>
      </c>
      <c r="E75" s="22">
        <v>2067.57</v>
      </c>
      <c r="F75" s="23"/>
      <c r="G75" s="23"/>
      <c r="H75" s="23">
        <v>419</v>
      </c>
      <c r="I75" s="23">
        <v>81</v>
      </c>
      <c r="J75" s="23">
        <v>0</v>
      </c>
      <c r="K75" s="23">
        <v>30</v>
      </c>
      <c r="L75" s="23">
        <v>121</v>
      </c>
      <c r="M75" s="23">
        <v>75</v>
      </c>
      <c r="N75" s="32"/>
    </row>
    <row r="76" s="2" customFormat="1" ht="15" customHeight="1" spans="1:14">
      <c r="A76" s="21" t="s">
        <v>91</v>
      </c>
      <c r="B76" s="21">
        <f t="shared" si="3"/>
        <v>13812.09</v>
      </c>
      <c r="C76" s="22">
        <v>10330</v>
      </c>
      <c r="D76" s="22">
        <v>2508</v>
      </c>
      <c r="E76" s="22">
        <v>640.09</v>
      </c>
      <c r="F76" s="23"/>
      <c r="G76" s="23"/>
      <c r="H76" s="23">
        <v>206</v>
      </c>
      <c r="I76" s="23">
        <v>37</v>
      </c>
      <c r="J76" s="23">
        <v>1</v>
      </c>
      <c r="K76" s="23">
        <v>8</v>
      </c>
      <c r="L76" s="23">
        <v>32</v>
      </c>
      <c r="M76" s="23">
        <v>50</v>
      </c>
      <c r="N76" s="32"/>
    </row>
    <row r="77" s="2" customFormat="1" ht="15" customHeight="1" spans="1:14">
      <c r="A77" s="21" t="s">
        <v>92</v>
      </c>
      <c r="B77" s="21">
        <f t="shared" si="3"/>
        <v>16071.23</v>
      </c>
      <c r="C77" s="22">
        <v>12041</v>
      </c>
      <c r="D77" s="22">
        <v>2924</v>
      </c>
      <c r="E77" s="22">
        <v>725.23</v>
      </c>
      <c r="F77" s="23"/>
      <c r="G77" s="23"/>
      <c r="H77" s="23">
        <v>258</v>
      </c>
      <c r="I77" s="23">
        <v>21</v>
      </c>
      <c r="J77" s="23">
        <v>0</v>
      </c>
      <c r="K77" s="23">
        <v>16</v>
      </c>
      <c r="L77" s="23">
        <v>50</v>
      </c>
      <c r="M77" s="23">
        <v>36</v>
      </c>
      <c r="N77" s="32"/>
    </row>
    <row r="78" s="2" customFormat="1" ht="15" customHeight="1" spans="1:14">
      <c r="A78" s="20" t="s">
        <v>93</v>
      </c>
      <c r="B78" s="21">
        <f t="shared" si="3"/>
        <v>32497.24</v>
      </c>
      <c r="C78" s="22">
        <v>23369</v>
      </c>
      <c r="D78" s="22">
        <v>5674</v>
      </c>
      <c r="E78" s="22">
        <v>2639.24</v>
      </c>
      <c r="F78" s="23"/>
      <c r="G78" s="23"/>
      <c r="H78" s="23">
        <v>518</v>
      </c>
      <c r="I78" s="23">
        <v>53</v>
      </c>
      <c r="J78" s="23">
        <v>20</v>
      </c>
      <c r="K78" s="23">
        <v>86</v>
      </c>
      <c r="L78" s="23">
        <v>93</v>
      </c>
      <c r="M78" s="23">
        <v>45</v>
      </c>
      <c r="N78" s="32"/>
    </row>
    <row r="79" s="2" customFormat="1" ht="15" customHeight="1" spans="1:14">
      <c r="A79" s="21" t="s">
        <v>94</v>
      </c>
      <c r="B79" s="21">
        <f t="shared" si="3"/>
        <v>22923.16</v>
      </c>
      <c r="C79" s="22">
        <v>14978</v>
      </c>
      <c r="D79" s="22">
        <v>3637</v>
      </c>
      <c r="E79" s="22">
        <v>3731.16</v>
      </c>
      <c r="F79" s="23"/>
      <c r="G79" s="23"/>
      <c r="H79" s="23">
        <v>385</v>
      </c>
      <c r="I79" s="23">
        <v>54</v>
      </c>
      <c r="J79" s="23">
        <v>0</v>
      </c>
      <c r="K79" s="23">
        <v>23</v>
      </c>
      <c r="L79" s="23">
        <v>95</v>
      </c>
      <c r="M79" s="23">
        <v>20</v>
      </c>
      <c r="N79" s="32"/>
    </row>
    <row r="80" s="2" customFormat="1" ht="15" customHeight="1" spans="1:14">
      <c r="A80" s="21" t="s">
        <v>95</v>
      </c>
      <c r="B80" s="21">
        <f t="shared" si="3"/>
        <v>15884.87</v>
      </c>
      <c r="C80" s="22">
        <v>11201</v>
      </c>
      <c r="D80" s="22">
        <v>2720</v>
      </c>
      <c r="E80" s="22">
        <v>1519.87</v>
      </c>
      <c r="F80" s="23"/>
      <c r="G80" s="23"/>
      <c r="H80" s="23">
        <v>282</v>
      </c>
      <c r="I80" s="23">
        <v>25</v>
      </c>
      <c r="J80" s="23">
        <v>6</v>
      </c>
      <c r="K80" s="23">
        <v>7</v>
      </c>
      <c r="L80" s="23">
        <v>57</v>
      </c>
      <c r="M80" s="23">
        <v>67</v>
      </c>
      <c r="N80" s="32"/>
    </row>
    <row r="81" s="2" customFormat="1" ht="15" customHeight="1" spans="1:14">
      <c r="A81" s="21" t="s">
        <v>96</v>
      </c>
      <c r="B81" s="21">
        <f t="shared" si="3"/>
        <v>24786.53</v>
      </c>
      <c r="C81" s="22">
        <v>17961</v>
      </c>
      <c r="D81" s="22">
        <v>4361</v>
      </c>
      <c r="E81" s="22">
        <v>2008.53</v>
      </c>
      <c r="F81" s="23"/>
      <c r="G81" s="23"/>
      <c r="H81" s="23">
        <v>329</v>
      </c>
      <c r="I81" s="23">
        <v>35</v>
      </c>
      <c r="J81" s="23">
        <v>0</v>
      </c>
      <c r="K81" s="23">
        <v>11</v>
      </c>
      <c r="L81" s="23">
        <v>68</v>
      </c>
      <c r="M81" s="23">
        <v>13</v>
      </c>
      <c r="N81" s="32"/>
    </row>
    <row r="82" s="2" customFormat="1" ht="15" customHeight="1" spans="1:14">
      <c r="A82" s="20" t="s">
        <v>97</v>
      </c>
      <c r="B82" s="21">
        <f t="shared" si="3"/>
        <v>5407.35</v>
      </c>
      <c r="C82" s="22">
        <v>3706</v>
      </c>
      <c r="D82" s="22">
        <v>900</v>
      </c>
      <c r="E82" s="22">
        <v>512.35</v>
      </c>
      <c r="F82" s="23"/>
      <c r="G82" s="23"/>
      <c r="H82" s="23">
        <v>224</v>
      </c>
      <c r="I82" s="23">
        <v>10</v>
      </c>
      <c r="J82" s="23">
        <v>2</v>
      </c>
      <c r="K82" s="23">
        <v>4</v>
      </c>
      <c r="L82" s="23">
        <v>18</v>
      </c>
      <c r="M82" s="23">
        <v>31</v>
      </c>
      <c r="N82" s="32"/>
    </row>
    <row r="83" s="2" customFormat="1" ht="15" customHeight="1" spans="1:14">
      <c r="A83" s="21" t="s">
        <v>98</v>
      </c>
      <c r="B83" s="21">
        <f t="shared" si="3"/>
        <v>2223.18</v>
      </c>
      <c r="C83" s="22">
        <v>1580</v>
      </c>
      <c r="D83" s="22">
        <v>384</v>
      </c>
      <c r="E83" s="22">
        <v>160.18</v>
      </c>
      <c r="F83" s="23"/>
      <c r="G83" s="23"/>
      <c r="H83" s="23">
        <v>66</v>
      </c>
      <c r="I83" s="23">
        <v>3</v>
      </c>
      <c r="J83" s="23">
        <v>0</v>
      </c>
      <c r="K83" s="23">
        <v>3</v>
      </c>
      <c r="L83" s="23">
        <v>4</v>
      </c>
      <c r="M83" s="23">
        <v>23</v>
      </c>
      <c r="N83" s="32"/>
    </row>
    <row r="84" s="2" customFormat="1" ht="15" customHeight="1" spans="1:14">
      <c r="A84" s="21" t="s">
        <v>99</v>
      </c>
      <c r="B84" s="21">
        <f t="shared" si="3"/>
        <v>2490.13</v>
      </c>
      <c r="C84" s="22">
        <v>1724</v>
      </c>
      <c r="D84" s="22">
        <v>419</v>
      </c>
      <c r="E84" s="22">
        <v>232.13</v>
      </c>
      <c r="F84" s="23"/>
      <c r="G84" s="23"/>
      <c r="H84" s="23">
        <v>74</v>
      </c>
      <c r="I84" s="23">
        <v>6</v>
      </c>
      <c r="J84" s="23">
        <v>1</v>
      </c>
      <c r="K84" s="23">
        <v>2</v>
      </c>
      <c r="L84" s="23">
        <v>8</v>
      </c>
      <c r="M84" s="23">
        <v>24</v>
      </c>
      <c r="N84" s="32"/>
    </row>
    <row r="85" s="2" customFormat="1" ht="15" customHeight="1" spans="1:14">
      <c r="A85" s="21" t="s">
        <v>100</v>
      </c>
      <c r="B85" s="21">
        <f t="shared" si="3"/>
        <v>1850.76</v>
      </c>
      <c r="C85" s="22">
        <v>1231</v>
      </c>
      <c r="D85" s="22">
        <v>299</v>
      </c>
      <c r="E85" s="22">
        <v>231.76</v>
      </c>
      <c r="F85" s="23"/>
      <c r="G85" s="23"/>
      <c r="H85" s="23">
        <v>69</v>
      </c>
      <c r="I85" s="23">
        <v>1</v>
      </c>
      <c r="J85" s="23">
        <v>0</v>
      </c>
      <c r="K85" s="23">
        <v>1</v>
      </c>
      <c r="L85" s="23">
        <v>3</v>
      </c>
      <c r="M85" s="23">
        <v>15</v>
      </c>
      <c r="N85" s="32"/>
    </row>
    <row r="86" s="2" customFormat="1" ht="15" customHeight="1" spans="1:14">
      <c r="A86" s="21" t="s">
        <v>101</v>
      </c>
      <c r="B86" s="21">
        <f t="shared" si="3"/>
        <v>1202.21</v>
      </c>
      <c r="C86" s="22">
        <v>820</v>
      </c>
      <c r="D86" s="22">
        <v>199</v>
      </c>
      <c r="E86" s="22">
        <v>133.21</v>
      </c>
      <c r="F86" s="23"/>
      <c r="G86" s="23"/>
      <c r="H86" s="23">
        <v>36</v>
      </c>
      <c r="I86" s="23">
        <v>1</v>
      </c>
      <c r="J86" s="23">
        <v>0</v>
      </c>
      <c r="K86" s="23">
        <v>1</v>
      </c>
      <c r="L86" s="23">
        <v>1</v>
      </c>
      <c r="M86" s="23">
        <v>11</v>
      </c>
      <c r="N86" s="32"/>
    </row>
    <row r="87" s="2" customFormat="1" ht="15" customHeight="1" spans="1:14">
      <c r="A87" s="21" t="s">
        <v>102</v>
      </c>
      <c r="B87" s="21">
        <f t="shared" si="3"/>
        <v>3394.3</v>
      </c>
      <c r="C87" s="22">
        <v>2223</v>
      </c>
      <c r="D87" s="22">
        <v>540</v>
      </c>
      <c r="E87" s="22">
        <v>455.3</v>
      </c>
      <c r="F87" s="23"/>
      <c r="G87" s="23"/>
      <c r="H87" s="23">
        <v>117</v>
      </c>
      <c r="I87" s="23">
        <v>17</v>
      </c>
      <c r="J87" s="23">
        <v>1</v>
      </c>
      <c r="K87" s="23">
        <v>11</v>
      </c>
      <c r="L87" s="23">
        <v>12</v>
      </c>
      <c r="M87" s="23">
        <v>18</v>
      </c>
      <c r="N87" s="32"/>
    </row>
    <row r="88" s="2" customFormat="1" ht="15" customHeight="1" spans="1:14">
      <c r="A88" s="21" t="s">
        <v>103</v>
      </c>
      <c r="B88" s="21">
        <f t="shared" si="3"/>
        <v>2105.05</v>
      </c>
      <c r="C88" s="22">
        <v>1425</v>
      </c>
      <c r="D88" s="22">
        <v>346</v>
      </c>
      <c r="E88" s="22">
        <v>260.05</v>
      </c>
      <c r="F88" s="23"/>
      <c r="G88" s="23"/>
      <c r="H88" s="23">
        <v>54</v>
      </c>
      <c r="I88" s="23">
        <v>1</v>
      </c>
      <c r="J88" s="23">
        <v>0</v>
      </c>
      <c r="K88" s="23">
        <v>7</v>
      </c>
      <c r="L88" s="23">
        <v>6</v>
      </c>
      <c r="M88" s="23">
        <v>6</v>
      </c>
      <c r="N88" s="32"/>
    </row>
    <row r="89" s="2" customFormat="1" ht="15" customHeight="1" spans="1:14">
      <c r="A89" s="20" t="s">
        <v>104</v>
      </c>
      <c r="B89" s="21">
        <f t="shared" si="3"/>
        <v>10195.86</v>
      </c>
      <c r="C89" s="22">
        <v>6678</v>
      </c>
      <c r="D89" s="22">
        <v>1622</v>
      </c>
      <c r="E89" s="22">
        <v>1355.86</v>
      </c>
      <c r="F89" s="23"/>
      <c r="G89" s="23"/>
      <c r="H89" s="23">
        <v>373</v>
      </c>
      <c r="I89" s="23">
        <v>28</v>
      </c>
      <c r="J89" s="23">
        <v>3</v>
      </c>
      <c r="K89" s="23">
        <v>19</v>
      </c>
      <c r="L89" s="23">
        <v>74</v>
      </c>
      <c r="M89" s="23">
        <v>43</v>
      </c>
      <c r="N89" s="32"/>
    </row>
    <row r="90" s="2" customFormat="1" ht="15" customHeight="1" spans="1:14">
      <c r="A90" s="21" t="s">
        <v>105</v>
      </c>
      <c r="B90" s="21">
        <f t="shared" si="3"/>
        <v>22440.27</v>
      </c>
      <c r="C90" s="22">
        <v>15977</v>
      </c>
      <c r="D90" s="22">
        <v>3879</v>
      </c>
      <c r="E90" s="22">
        <v>2001.27</v>
      </c>
      <c r="F90" s="23"/>
      <c r="G90" s="23"/>
      <c r="H90" s="23">
        <v>422</v>
      </c>
      <c r="I90" s="23">
        <v>36</v>
      </c>
      <c r="J90" s="23">
        <v>0</v>
      </c>
      <c r="K90" s="23">
        <v>18</v>
      </c>
      <c r="L90" s="23">
        <v>45</v>
      </c>
      <c r="M90" s="23">
        <v>62</v>
      </c>
      <c r="N90" s="32"/>
    </row>
    <row r="91" s="2" customFormat="1" ht="15" customHeight="1" spans="1:14">
      <c r="A91" s="21" t="s">
        <v>106</v>
      </c>
      <c r="B91" s="21">
        <f t="shared" si="3"/>
        <v>3801.93</v>
      </c>
      <c r="C91" s="22">
        <v>2490</v>
      </c>
      <c r="D91" s="22">
        <v>605</v>
      </c>
      <c r="E91" s="22">
        <v>524.93</v>
      </c>
      <c r="F91" s="23"/>
      <c r="G91" s="23"/>
      <c r="H91" s="23">
        <v>138</v>
      </c>
      <c r="I91" s="23">
        <v>4</v>
      </c>
      <c r="J91" s="23">
        <v>0</v>
      </c>
      <c r="K91" s="23">
        <v>7</v>
      </c>
      <c r="L91" s="23">
        <v>13</v>
      </c>
      <c r="M91" s="23">
        <v>20</v>
      </c>
      <c r="N91" s="32"/>
    </row>
    <row r="92" s="2" customFormat="1" ht="15" customHeight="1" spans="1:14">
      <c r="A92" s="21" t="s">
        <v>107</v>
      </c>
      <c r="B92" s="21">
        <f t="shared" si="3"/>
        <v>2866.87</v>
      </c>
      <c r="C92" s="22">
        <v>1951</v>
      </c>
      <c r="D92" s="22">
        <v>474</v>
      </c>
      <c r="E92" s="22">
        <v>337.87</v>
      </c>
      <c r="F92" s="23"/>
      <c r="G92" s="23"/>
      <c r="H92" s="23">
        <v>85</v>
      </c>
      <c r="I92" s="23">
        <v>4</v>
      </c>
      <c r="J92" s="23">
        <v>1</v>
      </c>
      <c r="K92" s="23">
        <v>6</v>
      </c>
      <c r="L92" s="23">
        <v>7</v>
      </c>
      <c r="M92" s="23">
        <v>1</v>
      </c>
      <c r="N92" s="32"/>
    </row>
    <row r="93" s="2" customFormat="1" ht="15" customHeight="1" spans="1:14">
      <c r="A93" s="21" t="s">
        <v>108</v>
      </c>
      <c r="B93" s="21">
        <f t="shared" si="3"/>
        <v>3429.98</v>
      </c>
      <c r="C93" s="22">
        <v>2275</v>
      </c>
      <c r="D93" s="22">
        <v>552</v>
      </c>
      <c r="E93" s="22">
        <v>471.98</v>
      </c>
      <c r="F93" s="23"/>
      <c r="G93" s="23"/>
      <c r="H93" s="23">
        <v>101</v>
      </c>
      <c r="I93" s="23">
        <v>0</v>
      </c>
      <c r="J93" s="23">
        <v>2</v>
      </c>
      <c r="K93" s="23">
        <v>5</v>
      </c>
      <c r="L93" s="23">
        <v>9</v>
      </c>
      <c r="M93" s="23">
        <v>14</v>
      </c>
      <c r="N93" s="32"/>
    </row>
    <row r="94" s="2" customFormat="1" ht="15" customHeight="1" spans="1:14">
      <c r="A94" s="20" t="s">
        <v>109</v>
      </c>
      <c r="B94" s="21">
        <f t="shared" si="3"/>
        <v>15868.31</v>
      </c>
      <c r="C94" s="22">
        <v>11456</v>
      </c>
      <c r="D94" s="22">
        <v>2782</v>
      </c>
      <c r="E94" s="22">
        <v>1049.31</v>
      </c>
      <c r="F94" s="23"/>
      <c r="G94" s="23"/>
      <c r="H94" s="23">
        <v>322</v>
      </c>
      <c r="I94" s="23">
        <v>75</v>
      </c>
      <c r="J94" s="23">
        <v>21</v>
      </c>
      <c r="K94" s="23">
        <v>46</v>
      </c>
      <c r="L94" s="23">
        <v>44</v>
      </c>
      <c r="M94" s="23">
        <v>73</v>
      </c>
      <c r="N94" s="32"/>
    </row>
    <row r="95" s="2" customFormat="1" ht="15" customHeight="1" spans="1:14">
      <c r="A95" s="21" t="s">
        <v>110</v>
      </c>
      <c r="B95" s="21">
        <f t="shared" si="3"/>
        <v>29640.13</v>
      </c>
      <c r="C95" s="22">
        <v>21978</v>
      </c>
      <c r="D95" s="22">
        <v>5337</v>
      </c>
      <c r="E95" s="22">
        <v>1439.13</v>
      </c>
      <c r="F95" s="23"/>
      <c r="G95" s="23"/>
      <c r="H95" s="23">
        <v>557</v>
      </c>
      <c r="I95" s="23">
        <v>104</v>
      </c>
      <c r="J95" s="23">
        <v>25</v>
      </c>
      <c r="K95" s="23">
        <v>30</v>
      </c>
      <c r="L95" s="23">
        <v>74</v>
      </c>
      <c r="M95" s="23">
        <v>96</v>
      </c>
      <c r="N95" s="32"/>
    </row>
    <row r="96" s="2" customFormat="1" ht="15" customHeight="1" spans="1:14">
      <c r="A96" s="21" t="s">
        <v>111</v>
      </c>
      <c r="B96" s="21">
        <f t="shared" si="3"/>
        <v>16394.75</v>
      </c>
      <c r="C96" s="22">
        <v>11968</v>
      </c>
      <c r="D96" s="22">
        <v>2906</v>
      </c>
      <c r="E96" s="22">
        <v>990.75</v>
      </c>
      <c r="F96" s="23"/>
      <c r="G96" s="23"/>
      <c r="H96" s="23">
        <v>351</v>
      </c>
      <c r="I96" s="23">
        <v>21</v>
      </c>
      <c r="J96" s="23">
        <v>6</v>
      </c>
      <c r="K96" s="23">
        <v>20</v>
      </c>
      <c r="L96" s="23">
        <v>39</v>
      </c>
      <c r="M96" s="23">
        <v>93</v>
      </c>
      <c r="N96" s="32"/>
    </row>
    <row r="97" s="2" customFormat="1" ht="15" customHeight="1" spans="1:14">
      <c r="A97" s="20" t="s">
        <v>112</v>
      </c>
      <c r="B97" s="21">
        <f t="shared" si="3"/>
        <v>30234.99</v>
      </c>
      <c r="C97" s="22">
        <v>22547</v>
      </c>
      <c r="D97" s="22">
        <v>5475</v>
      </c>
      <c r="E97" s="22">
        <v>1013.99</v>
      </c>
      <c r="F97" s="23">
        <v>800</v>
      </c>
      <c r="G97" s="23"/>
      <c r="H97" s="23">
        <v>192</v>
      </c>
      <c r="I97" s="23">
        <v>77</v>
      </c>
      <c r="J97" s="23">
        <v>2</v>
      </c>
      <c r="K97" s="23">
        <v>17</v>
      </c>
      <c r="L97" s="23">
        <v>52</v>
      </c>
      <c r="M97" s="23">
        <v>59</v>
      </c>
      <c r="N97" s="31" t="s">
        <v>113</v>
      </c>
    </row>
    <row r="98" s="2" customFormat="1" ht="15" customHeight="1" spans="1:14">
      <c r="A98" s="20" t="s">
        <v>114</v>
      </c>
      <c r="B98" s="21">
        <f t="shared" si="3"/>
        <v>50080.78</v>
      </c>
      <c r="C98" s="22">
        <v>38637</v>
      </c>
      <c r="D98" s="22">
        <v>9382</v>
      </c>
      <c r="E98" s="22">
        <v>1310.78</v>
      </c>
      <c r="F98" s="23"/>
      <c r="G98" s="23"/>
      <c r="H98" s="23">
        <v>197</v>
      </c>
      <c r="I98" s="23">
        <v>346</v>
      </c>
      <c r="J98" s="23">
        <v>15</v>
      </c>
      <c r="K98" s="23">
        <v>19</v>
      </c>
      <c r="L98" s="23">
        <v>157</v>
      </c>
      <c r="M98" s="23">
        <v>17</v>
      </c>
      <c r="N98" s="32"/>
    </row>
    <row r="99" s="2" customFormat="1" ht="15" customHeight="1" spans="1:14">
      <c r="A99" s="20" t="s">
        <v>115</v>
      </c>
      <c r="B99" s="21">
        <f t="shared" si="3"/>
        <v>194037.96</v>
      </c>
      <c r="C99" s="22">
        <v>149202</v>
      </c>
      <c r="D99" s="22">
        <v>36228</v>
      </c>
      <c r="E99" s="22">
        <v>5574.96</v>
      </c>
      <c r="F99" s="23"/>
      <c r="G99" s="23"/>
      <c r="H99" s="23">
        <v>895</v>
      </c>
      <c r="I99" s="23">
        <v>609</v>
      </c>
      <c r="J99" s="23">
        <v>343</v>
      </c>
      <c r="K99" s="23">
        <v>225</v>
      </c>
      <c r="L99" s="23">
        <v>873</v>
      </c>
      <c r="M99" s="23">
        <v>88</v>
      </c>
      <c r="N99" s="32"/>
    </row>
    <row r="100" s="2" customFormat="1" spans="4:5">
      <c r="D100" s="6"/>
      <c r="E100" s="6"/>
    </row>
    <row r="101" s="2" customFormat="1" spans="4:5">
      <c r="D101" s="6"/>
      <c r="E101" s="6"/>
    </row>
    <row r="102" s="2" customFormat="1" spans="4:5">
      <c r="D102" s="6"/>
      <c r="E102" s="6"/>
    </row>
    <row r="103" s="2" customFormat="1" spans="4:5">
      <c r="D103" s="6"/>
      <c r="E103" s="6"/>
    </row>
    <row r="104" s="2" customFormat="1" spans="4:5">
      <c r="D104" s="6"/>
      <c r="E104" s="6"/>
    </row>
    <row r="105" s="2" customFormat="1" spans="4:5">
      <c r="D105" s="6"/>
      <c r="E105" s="6"/>
    </row>
    <row r="106" s="2" customFormat="1" spans="4:5">
      <c r="D106" s="6"/>
      <c r="E106" s="6"/>
    </row>
    <row r="107" s="2" customFormat="1" spans="4:5">
      <c r="D107" s="6"/>
      <c r="E107" s="6"/>
    </row>
  </sheetData>
  <mergeCells count="8">
    <mergeCell ref="A2:M2"/>
    <mergeCell ref="C4:D4"/>
    <mergeCell ref="F4:H4"/>
    <mergeCell ref="I4:M4"/>
    <mergeCell ref="A4:A5"/>
    <mergeCell ref="B4:B5"/>
    <mergeCell ref="E4:E5"/>
    <mergeCell ref="N4:N5"/>
  </mergeCells>
  <pageMargins left="0.314583333333333" right="0.236111111111111" top="0.511805555555556" bottom="1.33819444444444" header="0.590277777777778" footer="0.393055555555556"/>
  <pageSetup paperSize="9" scale="7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2024-12-25T08:29:00Z</dcterms:created>
  <dcterms:modified xsi:type="dcterms:W3CDTF">2026-01-09T08:08:47Z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3B5E353E507E4338B267C29B2D20478E</vt:lpwstr>
  </property>
  <property fmtid="{D5CDD505-2E9C-101B-9397-08002B2CF9AE}" pid="3" name="KSOProductBuildVer">
    <vt:lpwstr>2052-11.1.0.11691</vt:lpwstr>
  </property>
</Properties>
</file>